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180111\Desktop\"/>
    </mc:Choice>
  </mc:AlternateContent>
  <bookViews>
    <workbookView xWindow="0" yWindow="0" windowWidth="24000" windowHeight="9285"/>
  </bookViews>
  <sheets>
    <sheet name="掲載用" sheetId="1" r:id="rId1"/>
  </sheets>
  <externalReferences>
    <externalReference r:id="rId2"/>
  </externalReferences>
  <definedNames>
    <definedName name="_xlnm._FilterDatabase" localSheetId="0" hidden="1">掲載用!$B$4:$Q$237</definedName>
    <definedName name="begin_row" localSheetId="0">掲載用!#REF!</definedName>
    <definedName name="begin_row">[1]input!#REF!</definedName>
    <definedName name="bridge_sheet" localSheetId="0">掲載用!#REF!</definedName>
    <definedName name="bridge_sheet">[1]input!#REF!</definedName>
    <definedName name="end_row" localSheetId="0">掲載用!#REF!</definedName>
    <definedName name="end_row">[1]input!#REF!</definedName>
    <definedName name="ががたてあたｔ" localSheetId="0">掲載用!#REF!</definedName>
    <definedName name="ががたてあたｔ">[1]input!#REF!</definedName>
    <definedName name="物件" localSheetId="0">掲載用!#REF!</definedName>
    <definedName name="物件">[1]input!#REF!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l="1"/>
  <c r="B8" i="1" s="1"/>
  <c r="B9" i="1" s="1"/>
  <c r="B10" i="1" l="1"/>
  <c r="B11" i="1" l="1"/>
  <c r="B13" i="1" s="1"/>
  <c r="B12" i="1"/>
  <c r="B14" i="1" l="1"/>
  <c r="B15" i="1" l="1"/>
  <c r="B16" i="1" l="1"/>
  <c r="B17" i="1"/>
  <c r="B18" i="1" s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  <c r="B53" i="1" l="1"/>
  <c r="B54" i="1" l="1"/>
  <c r="B55" i="1" l="1"/>
  <c r="B56" i="1" l="1"/>
  <c r="B57" i="1" l="1"/>
  <c r="B58" i="1" l="1"/>
  <c r="B59" i="1" l="1"/>
  <c r="B60" i="1" l="1"/>
  <c r="B61" i="1" l="1"/>
  <c r="B62" i="1" l="1"/>
  <c r="B63" i="1" l="1"/>
  <c r="B64" i="1" l="1"/>
  <c r="B65" i="1" l="1"/>
  <c r="B66" i="1" l="1"/>
  <c r="B67" i="1" l="1"/>
  <c r="B68" i="1" l="1"/>
  <c r="B69" i="1" l="1"/>
  <c r="B70" i="1" l="1"/>
  <c r="B71" i="1" l="1"/>
  <c r="B72" i="1" l="1"/>
  <c r="B73" i="1" l="1"/>
  <c r="B74" i="1" l="1"/>
  <c r="B75" i="1" l="1"/>
  <c r="B76" i="1" l="1"/>
  <c r="B77" i="1" l="1"/>
  <c r="B78" i="1" l="1"/>
  <c r="B79" i="1" l="1"/>
  <c r="B80" i="1" l="1"/>
  <c r="B81" i="1" l="1"/>
  <c r="B82" i="1" l="1"/>
  <c r="B83" i="1" l="1"/>
  <c r="B84" i="1" l="1"/>
  <c r="B85" i="1" l="1"/>
  <c r="B86" i="1" l="1"/>
  <c r="B87" i="1" l="1"/>
  <c r="B88" i="1" l="1"/>
  <c r="B89" i="1" l="1"/>
  <c r="B90" i="1" l="1"/>
  <c r="B91" i="1" l="1"/>
  <c r="B92" i="1" l="1"/>
  <c r="B93" i="1" l="1"/>
  <c r="B94" i="1" l="1"/>
  <c r="B95" i="1" l="1"/>
  <c r="B96" i="1" l="1"/>
  <c r="B97" i="1" l="1"/>
  <c r="B98" i="1" l="1"/>
  <c r="B99" i="1" l="1"/>
  <c r="B100" i="1" l="1"/>
  <c r="B101" i="1" l="1"/>
  <c r="B102" i="1" l="1"/>
  <c r="B103" i="1" l="1"/>
  <c r="B104" i="1" l="1"/>
  <c r="B105" i="1" l="1"/>
  <c r="B106" i="1" l="1"/>
  <c r="B107" i="1" l="1"/>
  <c r="B108" i="1" l="1"/>
  <c r="B109" i="1" l="1"/>
  <c r="B110" i="1" l="1"/>
  <c r="B111" i="1" l="1"/>
  <c r="B112" i="1" l="1"/>
  <c r="B113" i="1" l="1"/>
  <c r="B114" i="1" l="1"/>
  <c r="B115" i="1" l="1"/>
  <c r="B116" i="1" l="1"/>
  <c r="B117" i="1" l="1"/>
  <c r="B118" i="1" l="1"/>
  <c r="B119" i="1" l="1"/>
  <c r="B120" i="1" l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l="1"/>
  <c r="B144" i="1" l="1"/>
  <c r="B145" i="1" l="1"/>
  <c r="B146" i="1" l="1"/>
  <c r="B147" i="1" l="1"/>
  <c r="B148" i="1" l="1"/>
  <c r="B149" i="1" l="1"/>
  <c r="B150" i="1" l="1"/>
  <c r="B151" i="1" l="1"/>
  <c r="B152" i="1" l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5" i="1" l="1"/>
  <c r="B186" i="1" l="1"/>
  <c r="B187" i="1" l="1"/>
  <c r="B188" i="1" l="1"/>
  <c r="B189" i="1" l="1"/>
  <c r="B190" i="1" l="1"/>
  <c r="B191" i="1" l="1"/>
  <c r="B192" i="1" l="1"/>
  <c r="B193" i="1" l="1"/>
  <c r="B194" i="1" l="1"/>
  <c r="B195" i="1" l="1"/>
  <c r="B196" i="1" l="1"/>
  <c r="B197" i="1" l="1"/>
  <c r="B198" i="1" l="1"/>
  <c r="B199" i="1" l="1"/>
  <c r="B200" i="1" l="1"/>
  <c r="B201" i="1" l="1"/>
  <c r="B202" i="1" l="1"/>
  <c r="B203" i="1" l="1"/>
  <c r="B204" i="1" l="1"/>
  <c r="B205" i="1" l="1"/>
  <c r="B206" i="1" l="1"/>
  <c r="B207" i="1" l="1"/>
  <c r="B208" i="1" l="1"/>
  <c r="B209" i="1" l="1"/>
  <c r="B210" i="1" l="1"/>
  <c r="B211" i="1" l="1"/>
  <c r="B212" i="1" l="1"/>
  <c r="B213" i="1" l="1"/>
  <c r="B214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</calcChain>
</file>

<file path=xl/sharedStrings.xml><?xml version="1.0" encoding="utf-8"?>
<sst xmlns="http://schemas.openxmlformats.org/spreadsheetml/2006/main" count="1821" uniqueCount="684">
  <si>
    <t>番号</t>
    <rPh sb="0" eb="2">
      <t>バンゴウ</t>
    </rPh>
    <phoneticPr fontId="3"/>
  </si>
  <si>
    <t>橋梁名</t>
    <rPh sb="0" eb="2">
      <t>キョウリョウ</t>
    </rPh>
    <rPh sb="2" eb="3">
      <t>メイ</t>
    </rPh>
    <phoneticPr fontId="3"/>
  </si>
  <si>
    <t>発注者</t>
    <rPh sb="0" eb="3">
      <t>ハッチュウシャ</t>
    </rPh>
    <phoneticPr fontId="3"/>
  </si>
  <si>
    <t>所在地</t>
    <rPh sb="0" eb="3">
      <t>ショザイチ</t>
    </rPh>
    <phoneticPr fontId="3"/>
  </si>
  <si>
    <t>施工方法</t>
    <rPh sb="0" eb="2">
      <t>セコウ</t>
    </rPh>
    <rPh sb="2" eb="4">
      <t>ホウホウ</t>
    </rPh>
    <phoneticPr fontId="3"/>
  </si>
  <si>
    <t>構造形式</t>
    <rPh sb="0" eb="2">
      <t>コウゾウ</t>
    </rPh>
    <rPh sb="2" eb="4">
      <t>ケイシキ</t>
    </rPh>
    <phoneticPr fontId="3"/>
  </si>
  <si>
    <t>橋長(m)</t>
  </si>
  <si>
    <t>支間割り(m)</t>
    <rPh sb="0" eb="1">
      <t>ワリ</t>
    </rPh>
    <phoneticPr fontId="3"/>
  </si>
  <si>
    <t>有効幅員
(m)</t>
    <rPh sb="0" eb="2">
      <t>フクイン</t>
    </rPh>
    <phoneticPr fontId="3"/>
  </si>
  <si>
    <t>桁 高(m)
中間支点</t>
    <rPh sb="0" eb="1">
      <t>ケタ</t>
    </rPh>
    <rPh sb="2" eb="3">
      <t>タカ</t>
    </rPh>
    <rPh sb="7" eb="9">
      <t>チュウカン</t>
    </rPh>
    <rPh sb="9" eb="11">
      <t>シテン</t>
    </rPh>
    <phoneticPr fontId="3"/>
  </si>
  <si>
    <t>桁 高(m)
端 支 点</t>
    <rPh sb="0" eb="1">
      <t>ケタ</t>
    </rPh>
    <rPh sb="2" eb="3">
      <t>タカ</t>
    </rPh>
    <rPh sb="7" eb="8">
      <t>タン</t>
    </rPh>
    <rPh sb="9" eb="10">
      <t>ササ</t>
    </rPh>
    <rPh sb="11" eb="12">
      <t>テン</t>
    </rPh>
    <phoneticPr fontId="3"/>
  </si>
  <si>
    <t>桁 高(m)
支間中央</t>
    <rPh sb="0" eb="1">
      <t>ケタ</t>
    </rPh>
    <rPh sb="2" eb="3">
      <t>タカ</t>
    </rPh>
    <rPh sb="7" eb="9">
      <t>シカン</t>
    </rPh>
    <rPh sb="9" eb="11">
      <t>チュウオウ</t>
    </rPh>
    <phoneticPr fontId="3"/>
  </si>
  <si>
    <t>最小曲線
半径(m)</t>
    <rPh sb="0" eb="2">
      <t>キョクセン</t>
    </rPh>
    <rPh sb="3" eb="5">
      <t>ハンケイ</t>
    </rPh>
    <phoneticPr fontId="3"/>
  </si>
  <si>
    <t>最小斜角(°)</t>
    <rPh sb="0" eb="1">
      <t>シャ</t>
    </rPh>
    <rPh sb="1" eb="2">
      <t>カク</t>
    </rPh>
    <phoneticPr fontId="3"/>
  </si>
  <si>
    <t>完成年</t>
    <rPh sb="0" eb="2">
      <t>カンセイ</t>
    </rPh>
    <rPh sb="2" eb="3">
      <t>ネン</t>
    </rPh>
    <phoneticPr fontId="3"/>
  </si>
  <si>
    <t>状況</t>
    <rPh sb="0" eb="2">
      <t>ジョウキョウ</t>
    </rPh>
    <phoneticPr fontId="3"/>
  </si>
  <si>
    <t>新開橋(しんかいばし)</t>
  </si>
  <si>
    <t>新潟県</t>
  </si>
  <si>
    <t>架設桁架設</t>
  </si>
  <si>
    <t>PC単純箱桁橋</t>
  </si>
  <si>
    <t>30.0</t>
  </si>
  <si>
    <t xml:space="preserve">― </t>
  </si>
  <si>
    <t xml:space="preserve">∞ </t>
  </si>
  <si>
    <t>完成</t>
  </si>
  <si>
    <t>銀山御幸橋(ぎんざんみゆきばし)</t>
  </si>
  <si>
    <t>秋田県</t>
  </si>
  <si>
    <t>秋田県雄勝郡雄勝町</t>
  </si>
  <si>
    <t>押出し架設</t>
  </si>
  <si>
    <t>PC5径間連続箱桁橋</t>
  </si>
  <si>
    <t>27.4+3@45.5+44.9</t>
  </si>
  <si>
    <t>本谷橋(ほんだにきょう)【上り線】</t>
  </si>
  <si>
    <t>ＪＨ</t>
  </si>
  <si>
    <t>岐阜県</t>
  </si>
  <si>
    <t>張出し架設</t>
  </si>
  <si>
    <t>PC3径間連続ラーメン箱桁橋</t>
  </si>
  <si>
    <t>44.0+97.2+56.0</t>
  </si>
  <si>
    <t>鍋田高架橋(なべたこうかきょう)</t>
  </si>
  <si>
    <t>愛知県</t>
  </si>
  <si>
    <t>固定支保工</t>
  </si>
  <si>
    <t>PC3径間連続箱桁橋</t>
  </si>
  <si>
    <t>47.0+91.5+47.0</t>
  </si>
  <si>
    <t>中子沢橋(ちゅうしざわばし)</t>
  </si>
  <si>
    <t>PC2径間連続箱桁橋</t>
  </si>
  <si>
    <t>47.8+47.5</t>
  </si>
  <si>
    <t>小河内川橋(こがわちがわきょう)</t>
  </si>
  <si>
    <t>大分県臼杵市</t>
  </si>
  <si>
    <t>PC2径間連続ラーメン箱桁橋</t>
  </si>
  <si>
    <t>77.8+77.8</t>
  </si>
  <si>
    <t>白沢橋(しらさわきょう)</t>
  </si>
  <si>
    <t>長野県</t>
  </si>
  <si>
    <t>長野県大町市</t>
  </si>
  <si>
    <t>小犬丸川橋(こいぬまるかわばし)</t>
  </si>
  <si>
    <t>兵庫県</t>
  </si>
  <si>
    <t>PC6径間連続ラーメン箱桁橋</t>
  </si>
  <si>
    <t>49.9+4@81.0+54.1</t>
  </si>
  <si>
    <t>前谷橋(まえたにばし)</t>
  </si>
  <si>
    <t>鹿児島県</t>
  </si>
  <si>
    <t>77.3+84.3</t>
  </si>
  <si>
    <t>勝手川橋(かってがわばし)</t>
  </si>
  <si>
    <t>59.3+96.5+69.8</t>
  </si>
  <si>
    <t>鍋田高架橋西(なべたこうかきょうにし)</t>
  </si>
  <si>
    <t>59.0+125.0+59.0</t>
  </si>
  <si>
    <t>中野高架橋(その2)(なかのこうかきょう)【東行き】</t>
  </si>
  <si>
    <t>阪神高速道路公団</t>
  </si>
  <si>
    <t>PC4径間連続箱桁橋</t>
  </si>
  <si>
    <t>66.8+83.0+60.0+39.6</t>
  </si>
  <si>
    <t>中野高架橋(その2)(なかのこうかきょう)【西行き】</t>
  </si>
  <si>
    <t>66.8+83.0+60.0+44.1</t>
  </si>
  <si>
    <t>谷川橋(たにがわきょう)</t>
  </si>
  <si>
    <t>群馬県</t>
  </si>
  <si>
    <t>群馬県利根郡みなかみ町</t>
  </si>
  <si>
    <t>中野高架橋(その1)(なかのこうかきょう)</t>
  </si>
  <si>
    <t>47.2+71.3+82.4+51.4</t>
  </si>
  <si>
    <t>安家4号橋(あっかよんごうきょう)</t>
  </si>
  <si>
    <t>岩手県</t>
  </si>
  <si>
    <t>55.8+55.8</t>
  </si>
  <si>
    <t>大内山川第二橋(おおうちやまがわだいにきょう)</t>
  </si>
  <si>
    <t>三重県</t>
  </si>
  <si>
    <t>PC7径間連続ラーメン箱桁橋</t>
  </si>
  <si>
    <t>49.0+2@66.0+120.0+57.0+43.0+34.0</t>
  </si>
  <si>
    <t>下田橋(しもだばし)</t>
  </si>
  <si>
    <t>PC4径間連続ラーメン箱桁橋</t>
  </si>
  <si>
    <t>44.3+136.5+48.9+38.4</t>
  </si>
  <si>
    <t>門崎橋(かんざきばし)</t>
  </si>
  <si>
    <t>東北地方整備局</t>
  </si>
  <si>
    <t>41.2+2@50.0+41.2</t>
  </si>
  <si>
    <t>日見橋(ひみばし)→日見夢大橋(ひみゆめおおはし)【上り線】</t>
  </si>
  <si>
    <t>長崎県</t>
  </si>
  <si>
    <t>PC3径間連続
エクストラドーズド橋</t>
  </si>
  <si>
    <t>91.8+180.0+91.8</t>
  </si>
  <si>
    <t>粟谷川橋(あわたにがわばし)</t>
  </si>
  <si>
    <t>岡山県</t>
  </si>
  <si>
    <t>44.0+81.0+95.0+58.0</t>
  </si>
  <si>
    <t>白岩橋(しろいわばし)【上り線】</t>
  </si>
  <si>
    <t>51.0+86.0+44.0</t>
  </si>
  <si>
    <t>白岩橋(しろいわばし)【下り線】</t>
  </si>
  <si>
    <t>53.0+82.0+50.0</t>
  </si>
  <si>
    <t>興津川橋(おきつがわばし)</t>
  </si>
  <si>
    <t>静岡県</t>
  </si>
  <si>
    <t>PC4径間連続ラーメン箱桁橋
(波形ウェブ+コンクリートウェブ)</t>
  </si>
  <si>
    <t>69.1+112.0+142.0+130.6</t>
  </si>
  <si>
    <t>温海川橋(あつみがわばし)</t>
  </si>
  <si>
    <t>山形県</t>
  </si>
  <si>
    <t>62.3+2@51.5+51.3</t>
  </si>
  <si>
    <t>A=750</t>
  </si>
  <si>
    <t>鶴巻橋(つるまきばし)</t>
  </si>
  <si>
    <t>36.1+2@47.0+36.1</t>
  </si>
  <si>
    <t>黒部川Ｂ橋(くろべかわびーきょう)</t>
  </si>
  <si>
    <t>日本鉄道建設公団</t>
  </si>
  <si>
    <t>富山県</t>
  </si>
  <si>
    <t>44.3+50.0+2@72.0+50.0+44.3</t>
  </si>
  <si>
    <t>長谷川橋(ながたにがわばし)【上り線】</t>
  </si>
  <si>
    <t>愛媛県</t>
  </si>
  <si>
    <t>PC5径間連続ラーメン箱桁橋</t>
  </si>
  <si>
    <t>54.8+3@92.0+58.8</t>
  </si>
  <si>
    <t>長谷川橋(ながたにがわばし)【下り線】</t>
  </si>
  <si>
    <t>58.8+3@92.0+58.8</t>
  </si>
  <si>
    <t>遊楽部川橋(ゆうらっぷがわきょう)</t>
  </si>
  <si>
    <t>北海道二海郡八雲町</t>
  </si>
  <si>
    <t>張出し架設・
固定支保工</t>
  </si>
  <si>
    <t>65.4+102.5+65.4</t>
  </si>
  <si>
    <t>津久見川橋(つくみがわばし)</t>
  </si>
  <si>
    <t>大分県</t>
  </si>
  <si>
    <t>49.6+2@75.0+47.0+42.6</t>
  </si>
  <si>
    <t>第二上品野橋(だいにかみしなのばし)</t>
  </si>
  <si>
    <t>66.9+81.0+2@73.0+49.9</t>
  </si>
  <si>
    <t>長井ダム11号橋(ながいだむじゅういちごうきょう)</t>
  </si>
  <si>
    <t>45.9+72.0+45.9</t>
  </si>
  <si>
    <t>広内第二橋(ひろうちだいにきょう)→ペンケオタソイ川橋(ぺんけおたそいがわばし)</t>
  </si>
  <si>
    <t>北海道</t>
  </si>
  <si>
    <t>40.9+75.0+85.0+50.0+39.4</t>
  </si>
  <si>
    <t xml:space="preserve">A=500～600 </t>
  </si>
  <si>
    <t>信楽第六橋(しがらきだいろくきょう)【上り線】→取谷橋(とりたにはし)</t>
  </si>
  <si>
    <t>滋賀県</t>
  </si>
  <si>
    <t>71.8+77.8</t>
  </si>
  <si>
    <t xml:space="preserve">A=1200～R=12000 </t>
  </si>
  <si>
    <t>信楽第七橋(しがらきだいななきょう)【上り線】→土立谷橋(どたちだにはし)</t>
  </si>
  <si>
    <t>57.5+3@89.0+57.5</t>
  </si>
  <si>
    <t>豊田東JCT・Cﾗﾝﾌﾟ第二橋(とよたひがしじゃんくしょん・しーらんぷだいにきょう)</t>
  </si>
  <si>
    <t>愛知県豊田市</t>
  </si>
  <si>
    <t>86.0+94.1+61.9</t>
  </si>
  <si>
    <t>中津屋橋(なかつやばし)</t>
  </si>
  <si>
    <t>2@50.1+49.5+81.0+48.5</t>
  </si>
  <si>
    <t>前島高架橋(まえじまこうかきょう)【上り線】</t>
  </si>
  <si>
    <t>愛知県道路公社</t>
  </si>
  <si>
    <t>PC7径間連続箱桁橋</t>
  </si>
  <si>
    <t>26.0+49.0+2@48.0+34.0+47.0+25.0</t>
  </si>
  <si>
    <t>前島高架橋(まえじまこうかきょう)【下り線】</t>
  </si>
  <si>
    <t>PC6径間連続箱桁橋</t>
  </si>
  <si>
    <t>26.0+49.0+2@48.0+55.0+38.0</t>
  </si>
  <si>
    <t>曽宇川橋(そうがわばし)</t>
  </si>
  <si>
    <t>石川県</t>
  </si>
  <si>
    <t>ﾄﾗｯｸｸﾚｰﾝ架設</t>
  </si>
  <si>
    <t>プレテンション方式
PC単純Ｔ桁橋</t>
  </si>
  <si>
    <t xml:space="preserve">12.8～13.9 </t>
  </si>
  <si>
    <t xml:space="preserve">A=400 </t>
  </si>
  <si>
    <t>杉谷川橋(すぎたにがわばし)【上り線】</t>
  </si>
  <si>
    <t>滋賀県甲賀郡甲南町杉谷</t>
  </si>
  <si>
    <t>52.1+4@87.0+51.2</t>
  </si>
  <si>
    <t>桂島高架橋(かつらしまこうかきょう)</t>
  </si>
  <si>
    <t>52.65+2@54.0+52.7</t>
  </si>
  <si>
    <t>涼風橋(すずかぜばし)</t>
  </si>
  <si>
    <t>東京都江戸川区</t>
  </si>
  <si>
    <t>東京都</t>
  </si>
  <si>
    <t>34.3+51.6+34.3</t>
  </si>
  <si>
    <t>千代川橋(せんだいがわばし)</t>
  </si>
  <si>
    <t>鳥取県</t>
  </si>
  <si>
    <t>115.3+115.3</t>
  </si>
  <si>
    <t>芦川第二橋(あしがわだいにきょう)</t>
  </si>
  <si>
    <t>51.3+3@84.0+51.3</t>
  </si>
  <si>
    <t>芦川第一橋(あしがわだいいちきょう)</t>
  </si>
  <si>
    <t>64.2+85.0+80.0+49.3</t>
  </si>
  <si>
    <t>矢作川橋(やはぎがわばし)→豊田アローズブリッジ</t>
  </si>
  <si>
    <t>PC4径間連続斜張橋</t>
  </si>
  <si>
    <t>173.4+2@235.0+173.4</t>
  </si>
  <si>
    <t>甲田橋(こうだばし)</t>
  </si>
  <si>
    <t>青森市</t>
  </si>
  <si>
    <t>青森県</t>
  </si>
  <si>
    <t>2@31.3</t>
  </si>
  <si>
    <t>荒巻本沢地区橋梁(あらまきほんさわちくきょうりょう)</t>
  </si>
  <si>
    <t>仙台市</t>
  </si>
  <si>
    <t>宮城県仙台市</t>
  </si>
  <si>
    <t>PC2径間連続ラーメン
エクストラドーズド橋</t>
  </si>
  <si>
    <t>54.5+54.5</t>
  </si>
  <si>
    <t>日向橋(ひなたばし)</t>
  </si>
  <si>
    <t>東日本高速道路</t>
  </si>
  <si>
    <t>張出し架設・
特殊支保工</t>
  </si>
  <si>
    <t>PRC4径間連続ラーメン箱桁橋</t>
  </si>
  <si>
    <t>46.4+78.0+47.1+44.3</t>
  </si>
  <si>
    <t>岡田川橋(おかだかわきょう)</t>
  </si>
  <si>
    <t>西日本高速道路</t>
  </si>
  <si>
    <t>大分県佐伯市</t>
  </si>
  <si>
    <t>65.1+113.0+65.1</t>
  </si>
  <si>
    <t>石倉川橋(いしくらかわばし)</t>
  </si>
  <si>
    <t>77.0+77.0</t>
  </si>
  <si>
    <t>鬼怒川橋(きぬがわばし)【上り線】</t>
  </si>
  <si>
    <t>栃木県</t>
  </si>
  <si>
    <t>PC16径間連続箱桁橋</t>
  </si>
  <si>
    <t>45.8+4@46.9+61.7+9@71.9+60.6</t>
  </si>
  <si>
    <t>鬼怒川橋(きぬがわばし)【下り線】</t>
  </si>
  <si>
    <t>前田川橋(まえだがわばし)</t>
  </si>
  <si>
    <t>福島県</t>
  </si>
  <si>
    <t>PC9径間連続箱桁橋</t>
  </si>
  <si>
    <t>59.1+82.0+2@77.5+4@50.0+47.1</t>
  </si>
  <si>
    <t xml:space="preserve">A=1500 </t>
  </si>
  <si>
    <t>鳥崎川橋(とりさきがわはし)</t>
  </si>
  <si>
    <t>押出し架設・
固定支保工</t>
  </si>
  <si>
    <t>PC11径間連続箱桁橋</t>
  </si>
  <si>
    <t>51.8+4@54.0+56.0+3@50.0+40.0+35.8</t>
  </si>
  <si>
    <t>西ノ内橋(にしのうちばし)</t>
  </si>
  <si>
    <t>51.5+64.5+90.0+53.0</t>
  </si>
  <si>
    <t>水無橋(みずなしばし)</t>
  </si>
  <si>
    <t>53.1+2@87.5+71.0+34.1</t>
  </si>
  <si>
    <t xml:space="preserve">9.770～15.020 </t>
  </si>
  <si>
    <t>つなぎ沢川橋(つなぎさわかわばし)</t>
  </si>
  <si>
    <t>59.9+96.8+92.0+54.7</t>
  </si>
  <si>
    <t>丸山橋(まるやまばし)【上り線】</t>
  </si>
  <si>
    <t>46.1+90.0+54.1</t>
  </si>
  <si>
    <t>丸山橋(まるやまばし)【下り線】</t>
  </si>
  <si>
    <t>58.1+90.0+58.1</t>
  </si>
  <si>
    <t>一瀬高架橋(いちのせこうかきょう)</t>
  </si>
  <si>
    <t>59.1+5@96.0+50.7</t>
  </si>
  <si>
    <t>栗東橋(りっとうばし)【上り線】→近江大鳥大橋【上り線】</t>
  </si>
  <si>
    <t>PC4径間連続
エクストラドーズド橋</t>
  </si>
  <si>
    <t>137.6+170.0+115.0+67.6</t>
  </si>
  <si>
    <t>栗東橋(りっとうばし)【下り線】→近江大鳥大橋【下り線】</t>
  </si>
  <si>
    <t>PC5径間連続
エクストラドーズド橋</t>
  </si>
  <si>
    <t>152.6+160.0+75.0+90.0＋72.6</t>
  </si>
  <si>
    <t>池山高架橋(いけやまこうかきょう)【下り線】</t>
  </si>
  <si>
    <t>PC10径間連続ラーメン箱桁橋</t>
  </si>
  <si>
    <t>46.5+104.0+114.0+99.0+4@106.5+98.0+50.5</t>
  </si>
  <si>
    <t>萱尾川橋(かやおがわばし)【上り線】</t>
  </si>
  <si>
    <t>50.6+78.4+78.6+50.8+39.3</t>
  </si>
  <si>
    <t>萱尾川橋(かやおがわばし)【下り線】</t>
  </si>
  <si>
    <t>51.4+79.6+79.4+51.2+39.7</t>
  </si>
  <si>
    <t>中一色川橋(なかいしきがわばし)【下り線】</t>
  </si>
  <si>
    <t>中日本高速道路</t>
  </si>
  <si>
    <t>PRC6径間連続箱桁橋</t>
  </si>
  <si>
    <t>62.8+3@112.0+110.5+61.3</t>
  </si>
  <si>
    <t xml:space="preserve">16.5～20.0 </t>
  </si>
  <si>
    <t>邑智大橋(おおちおおはし)</t>
  </si>
  <si>
    <t>島根県</t>
  </si>
  <si>
    <t>58.8+2@75.0+58.8</t>
  </si>
  <si>
    <t>刈屋橋北(かりやばしきた)</t>
  </si>
  <si>
    <t>高知県</t>
  </si>
  <si>
    <t>52.0+73.0+2@57.0+45.1</t>
  </si>
  <si>
    <t>信楽第六橋(しがらきだいろくきょう)【下り線】</t>
  </si>
  <si>
    <t>40.8+60.8</t>
  </si>
  <si>
    <t xml:space="preserve">A=1200～R=10000 </t>
  </si>
  <si>
    <t>信楽第七橋(しがらきだいななきょう)【下り線】→土立谷橋(どたちだにはし)</t>
  </si>
  <si>
    <t>49.6+3@85.0+49.6</t>
  </si>
  <si>
    <t xml:space="preserve">A=1200～R＝3000 </t>
  </si>
  <si>
    <t>杉谷川橋(すぎたにがわばし)【下り線】</t>
  </si>
  <si>
    <t>49.1+3@79.0+94.0+63.5</t>
  </si>
  <si>
    <t>4.7(5.6)</t>
  </si>
  <si>
    <t>2.0(2.3)</t>
  </si>
  <si>
    <t>2.6(3.2)</t>
  </si>
  <si>
    <t>鬼頭明通線５号橋(おにかべあけどおしせんごごうきょう)</t>
  </si>
  <si>
    <t>46.7+2@72.0+46.7</t>
  </si>
  <si>
    <t>亀尾島川橋(きびじまがわばし)</t>
  </si>
  <si>
    <t>岐阜県郡上市八幡町</t>
  </si>
  <si>
    <t>PRC3径間連続ラーメン箱桁橋</t>
  </si>
  <si>
    <t>30.2+73.7+36.3</t>
  </si>
  <si>
    <t>赤谷橋(あかたにばし)</t>
  </si>
  <si>
    <t>PRC2径間連続ラーメン箱桁橋</t>
  </si>
  <si>
    <t>37.1+59.1</t>
  </si>
  <si>
    <t>やよい橋(やよいばし)【上り線】</t>
  </si>
  <si>
    <t>85.9+79.9</t>
  </si>
  <si>
    <t>やよい橋(やよいばし)【下り線】</t>
  </si>
  <si>
    <t>65.1+66.6</t>
  </si>
  <si>
    <t>大津ジャンクション橋(おおつじゃんくしょんきょう)【１】</t>
  </si>
  <si>
    <t>滋賀県大津市上田上牧町</t>
  </si>
  <si>
    <t>54.5+3@94.0+54.5</t>
  </si>
  <si>
    <t>大津ジャンクション橋(おおつじゃんくしょんきょう)【２】</t>
  </si>
  <si>
    <t>54.9+90.0+54.9</t>
  </si>
  <si>
    <t>瀬戸川橋(せとがわばし)</t>
  </si>
  <si>
    <t>65.8+116.2+65.7</t>
  </si>
  <si>
    <t xml:space="preserve">A=650 </t>
  </si>
  <si>
    <t>床木川橋(ゆかぎがわばし)</t>
  </si>
  <si>
    <t>64.6+64.6</t>
  </si>
  <si>
    <t>茶屋場橋(ちゃやばばし)</t>
  </si>
  <si>
    <t>41.0+62.0+62.4</t>
  </si>
  <si>
    <t>長谷橋(ながたにばし)</t>
  </si>
  <si>
    <t>80.1+80.1</t>
  </si>
  <si>
    <t>豊後津久見橋(ぶんごつくみはし)</t>
  </si>
  <si>
    <t>68.4+118.8+2@119.3+73.8+44.4</t>
  </si>
  <si>
    <t xml:space="preserve">9.8～15.5 </t>
  </si>
  <si>
    <t>村良第二高架橋(むららだいにこうかきょう)【上り線】</t>
  </si>
  <si>
    <t>静岡県志太郡岡部町村良</t>
  </si>
  <si>
    <t>PRC2径間ストラット付
連続ラーメン箱桁橋</t>
  </si>
  <si>
    <t>65.0+65.0</t>
  </si>
  <si>
    <t>村良第二高架橋(むららだいにこうかきょう)【下り線】</t>
  </si>
  <si>
    <t>75.2+75.2</t>
  </si>
  <si>
    <t>中河内川橋(なかごうちがわばし)【下り線】</t>
  </si>
  <si>
    <t>PRC3径間ストラット付
連続ラーメン箱桁橋</t>
  </si>
  <si>
    <t>85.2+130.0+85.2</t>
  </si>
  <si>
    <t>伊佐布２号高架橋(いさぶ２ごうこうかきょう)</t>
  </si>
  <si>
    <t>PRC4径間連続箱桁橋</t>
  </si>
  <si>
    <t>61.2+2@110.0+61.3</t>
  </si>
  <si>
    <t>吉原ジャンクション ACランプ高架橋(よしわらじゃんくしょんACらんぷ)</t>
  </si>
  <si>
    <t>77.8+135+65.0</t>
  </si>
  <si>
    <t xml:space="preserve">8.5～19.7 </t>
  </si>
  <si>
    <t>吉原ジャンクション AIランプ高架橋(よしわらじゃんくしょんAIらんぷ)</t>
  </si>
  <si>
    <t>PRC5径間連続ラーメン箱桁橋</t>
  </si>
  <si>
    <t>66.8+118.0+110.0+77.0+38.3
(+59.9 分岐桁)</t>
  </si>
  <si>
    <t xml:space="preserve">8.5～17.9 </t>
  </si>
  <si>
    <t>徳納橋(入道橋)(とくのうばし)【上り線】</t>
  </si>
  <si>
    <t>2@60.0</t>
  </si>
  <si>
    <t xml:space="preserve">A=600 </t>
  </si>
  <si>
    <t>徳納橋(入道橋)(とくのうばし)【下り線】</t>
  </si>
  <si>
    <t>2@56.0</t>
  </si>
  <si>
    <t>瀬戸石橋(せといしばし)</t>
  </si>
  <si>
    <t>51.0+61.0+85.0+54.0</t>
  </si>
  <si>
    <t>城ヶ迫谷橋(じょうがさこたにばし)</t>
  </si>
  <si>
    <t>鹿児島</t>
  </si>
  <si>
    <t>61.9+96.0+61.9</t>
  </si>
  <si>
    <t>貝付橋(かいつけきょう)</t>
  </si>
  <si>
    <t>103.5+105.2+64.5+63.8</t>
  </si>
  <si>
    <t>上好間川橋(かみよしまがわばし)【上り線】</t>
  </si>
  <si>
    <t>PC2径間連続ラーメン箱桁橋
(波形ウェブ＋コンクリートウェブ)</t>
  </si>
  <si>
    <t>92.1+61.6</t>
  </si>
  <si>
    <t>栗原中央橋(くりはらちゅうおうはし)</t>
  </si>
  <si>
    <t>宮城県　栗原市</t>
  </si>
  <si>
    <t>宮城県</t>
  </si>
  <si>
    <t>PC5径間連続箱桁
(A1-P2・P3-A2の施工)</t>
  </si>
  <si>
    <t>29.1+42.0+54.8+45.0+31.2</t>
  </si>
  <si>
    <t>権田大橋(ごんだおおはし)</t>
  </si>
  <si>
    <t>54.7+54.7</t>
  </si>
  <si>
    <t>堀越橋(ほりこしはし)</t>
  </si>
  <si>
    <t>3径間連結プレテンション方式
PCＴ桁橋</t>
  </si>
  <si>
    <t>3@20.1</t>
  </si>
  <si>
    <t>赤淵川橋(１)(あかぶちがわばし)【下り線】</t>
  </si>
  <si>
    <t>41.0+56.0+82.0+92.0+82.0+48.8</t>
  </si>
  <si>
    <t>赤淵川橋(２)(あかぶちがわばし)【下り線】</t>
  </si>
  <si>
    <t>99.5+115.0+80.0+92.5+91.3</t>
  </si>
  <si>
    <t>中トマム第四橋(なかとまむだいよんきょう)</t>
  </si>
  <si>
    <t>30.5+78.0+30.5</t>
  </si>
  <si>
    <t>西田橋(にしたばし)</t>
  </si>
  <si>
    <t>34.2+66.4+113.9+44.9</t>
  </si>
  <si>
    <t>前川橋(まえかわばし)</t>
  </si>
  <si>
    <t>76.8+120.0+104.0+120.0+76.8</t>
  </si>
  <si>
    <t>坪佐橋(つぼさばし)</t>
  </si>
  <si>
    <t>PRC7径間連続2主版桁
＋PC3径間連続波形鋼板ウェブ箱桁</t>
  </si>
  <si>
    <t>37.8+38.5+41.0+4@36.6+78.5+121.5+33.5</t>
  </si>
  <si>
    <t>中野第一橋(なかのだいいちきょう)</t>
  </si>
  <si>
    <t>55.9+2@92.0+55.7</t>
  </si>
  <si>
    <t>降矢川橋(ふるやがわばし)</t>
  </si>
  <si>
    <t>69.0+71.5+69.0</t>
  </si>
  <si>
    <t>新富国橋(しんとみくにばし)</t>
  </si>
  <si>
    <t>愛知県　豊田市</t>
  </si>
  <si>
    <t>68.7+61.7</t>
  </si>
  <si>
    <t>尾道JCT Cランプ橋(おのみちじゃんくしょん しーらんぷきょう)</t>
  </si>
  <si>
    <t>広島県</t>
  </si>
  <si>
    <t>(鋼3径間連続非合成箱桁)
＋PC3径間連続ラーメン箱桁</t>
  </si>
  <si>
    <t>(32.0+57.0+41.0) , 73.0+106.0+65.0</t>
  </si>
  <si>
    <t>100(鋼桁部)
1300(PC桁部)</t>
  </si>
  <si>
    <t>入野高架橋(いりのこうかきょう)【上り線】</t>
  </si>
  <si>
    <t>PC11径間ストラット付
連続箱桁橋</t>
  </si>
  <si>
    <t>47.7+4@58.0+80.0+124.0+80.0+2@58.0+33.7</t>
  </si>
  <si>
    <t>小河原橋(おがわらばし)【下り線】</t>
  </si>
  <si>
    <t>84.2+114.0+71.2</t>
  </si>
  <si>
    <t xml:space="preserve">A=1000 </t>
  </si>
  <si>
    <t>中一色川橋(なかいっしきがわばし)【上り線】</t>
  </si>
  <si>
    <t>PRC5径間連続箱桁橋</t>
  </si>
  <si>
    <t>71.3+3@130.0+71.3</t>
  </si>
  <si>
    <t>太平橋(たいへいばし)</t>
  </si>
  <si>
    <t>68.0+68.0</t>
  </si>
  <si>
    <t>上伊佐布第三高架橋(かみいさぶだいさんこうかきょう)【上り線】</t>
  </si>
  <si>
    <t>PRC5径間ストラット付
連続ラーメン箱桁橋</t>
  </si>
  <si>
    <t>53.0+105.0+136.0+99.0+53.0</t>
  </si>
  <si>
    <t>上伊佐布第四高架橋(かみいさぶだいよんこうかきょう)【上り線】</t>
  </si>
  <si>
    <t>55.8+92.0+55.8</t>
  </si>
  <si>
    <t>菱田川橋(ひしだがわばし)</t>
  </si>
  <si>
    <t>PC8径間連続ラーメン箱桁橋</t>
  </si>
  <si>
    <t>64.9+3@105.0+124.0+75.0+54.0+52.9</t>
  </si>
  <si>
    <t>狩谷川橋(かりたにかわはし)</t>
  </si>
  <si>
    <t>九州地方整備局</t>
  </si>
  <si>
    <t>70.0+128.0+70.0</t>
  </si>
  <si>
    <t>谷津川橋(やとがわきょう)【下り線】</t>
  </si>
  <si>
    <t>PRC5径間ストラット付
連続箱桁橋</t>
  </si>
  <si>
    <t>34.8+81.0+131.5+95.5+60.8</t>
  </si>
  <si>
    <t>大和高架橋(やまとこうかきょう)【上り線】</t>
  </si>
  <si>
    <t>PRC6径間連続異種箱桁
(2主版桁＋波形ウェブ箱桁)</t>
  </si>
  <si>
    <t>29.7+30.0+30.0+67.0+100.0+72.2</t>
  </si>
  <si>
    <t>木梨第一橋(きなしだいいちきょう)【下り線】</t>
  </si>
  <si>
    <t>55.0+4@95.0+76.0+51.0</t>
  </si>
  <si>
    <t>小野橋(おのばし)</t>
  </si>
  <si>
    <t>千葉県</t>
  </si>
  <si>
    <t>115.0+117.0+28.0</t>
  </si>
  <si>
    <t>小川橋(おがわばし)</t>
  </si>
  <si>
    <t>67.8+105.0+67.8</t>
  </si>
  <si>
    <t>朝比奈川橋(あさひながわばし)【下り線】</t>
  </si>
  <si>
    <t>PRC7径間ストラット付
連続ラーメン箱桁橋</t>
  </si>
  <si>
    <t>81.2+150.4+91.2+73.2+94.7+104.8+73.2</t>
  </si>
  <si>
    <t>田場沢川橋(たばさわがわばし)【上り線】</t>
  </si>
  <si>
    <t>PRC3径間ストラット付
連続箱桁橋</t>
  </si>
  <si>
    <t>59.4+108.0+59.4</t>
  </si>
  <si>
    <t>田場沢川橋(たばさわがわばし)【下り線】</t>
  </si>
  <si>
    <t>53.1+92.0+53.1</t>
  </si>
  <si>
    <t>落合新橋(おちあいしんばし)</t>
  </si>
  <si>
    <t>2径間連結プレテンション方式
PCＴ桁</t>
  </si>
  <si>
    <t>23.050+22.948</t>
  </si>
  <si>
    <t>中河内川橋(なかごうちがわばし)【上り線】</t>
  </si>
  <si>
    <t>70.4+106.0+70.4</t>
  </si>
  <si>
    <t>谷津川橋(やとがわきょう)【上り線】</t>
  </si>
  <si>
    <t>静岡県裾野市</t>
  </si>
  <si>
    <t>43.8+91.0+135.0+74.0+37.3</t>
  </si>
  <si>
    <t>宮ヶ島高架橋(みやがしまこうかきょう)【下り線】</t>
  </si>
  <si>
    <t>PRC23径間ストラット付連続箱桁橋</t>
  </si>
  <si>
    <t>51.2+7@53.0+54.0+85.0+53.0+3@52.0+58.5
+60.0+101.5+2@80.0+62.0+94.0+65.0+57.2</t>
  </si>
  <si>
    <t>入野高架橋(いりのこうかきょう)【下り線】</t>
  </si>
  <si>
    <t>PC10径間連続箱桁橋</t>
  </si>
  <si>
    <t>56.7+3@58.0+80.0+124.0+80.0+2@58.0+45.7</t>
  </si>
  <si>
    <t>(完成)16.5 
(暫定)11.76</t>
  </si>
  <si>
    <t>長尾川橋(ながおがわばし)【下り線】</t>
  </si>
  <si>
    <t>50.2+89.0+71.2</t>
  </si>
  <si>
    <t xml:space="preserve">A=7500 </t>
  </si>
  <si>
    <t>綾瀬川水戸橋(あやせがわみとばし)【車道部】</t>
  </si>
  <si>
    <t>ポストテンション方式
PC単純Ｔ桁橋</t>
  </si>
  <si>
    <t>綾瀬川水戸橋(あやせがわみとばし)【歩道部】</t>
  </si>
  <si>
    <t>上伊佐布第三高架橋(かみいさぶだいさんこうかきょう)【下り線】</t>
  </si>
  <si>
    <t>PRC6径間ストラット付
連続ラーメン箱桁橋</t>
  </si>
  <si>
    <t>73.5+3@129.0+119.0+60.5</t>
  </si>
  <si>
    <t>上伊佐布第二高架橋(かみいさぶだいにこうかきょう)【上り線】</t>
  </si>
  <si>
    <t>PRC2径間連続箱桁橋</t>
  </si>
  <si>
    <t>72.2+82.1</t>
  </si>
  <si>
    <t xml:space="preserve">20.5～24.6 </t>
  </si>
  <si>
    <t>3.0(3.2)</t>
  </si>
  <si>
    <t>上伊佐布第二高架橋(かみいさぶだいにこうかきょう)【下り線】</t>
  </si>
  <si>
    <t>63.7+82.1</t>
  </si>
  <si>
    <t xml:space="preserve">22.9～24.0 </t>
  </si>
  <si>
    <t>荒山大橋(あらやまおおはし)【１工区】</t>
  </si>
  <si>
    <t>PC4径間連続箱箱桁橋</t>
  </si>
  <si>
    <t>80.0+2@122.5+92.0</t>
  </si>
  <si>
    <t>小滝川橋(こたきがわばし)</t>
  </si>
  <si>
    <t>中国地方整備局</t>
  </si>
  <si>
    <t>48.9+80.0+48.9</t>
  </si>
  <si>
    <t>荒山大橋(あらやまおおはし)【2工区】</t>
  </si>
  <si>
    <t>上城高架橋(かみんじょうこうかきょうのぼりせん)【上り線】</t>
  </si>
  <si>
    <t>PRC6径間ストラット付
連続箱桁橋</t>
  </si>
  <si>
    <t>63.7+4@95.0+63.7</t>
  </si>
  <si>
    <t xml:space="preserve">A=1400～1300 </t>
  </si>
  <si>
    <t>上城高架橋(かみんじょうこうかきょうのぼりせん)【下り線】</t>
  </si>
  <si>
    <t>PRC7径間ストラット付
連続箱桁橋</t>
  </si>
  <si>
    <t>44.7+82.0+4@92.0+58.7</t>
  </si>
  <si>
    <t xml:space="preserve">A=1300～1200 </t>
  </si>
  <si>
    <t>熊川橋(くまかわばし)</t>
  </si>
  <si>
    <t>熊川橋</t>
  </si>
  <si>
    <t>80.8+117.9+57.5</t>
  </si>
  <si>
    <t>霞川橋(かすみかわばし)</t>
  </si>
  <si>
    <t>46.7+62.0+105.0+95.0+52.0+38.7</t>
  </si>
  <si>
    <t>中野地区橋梁(なかのちくきょうりょう)</t>
  </si>
  <si>
    <t>102.6+2@135.0+80.85</t>
  </si>
  <si>
    <t>裏高尾橋(うらたかおばし)【上り線】</t>
  </si>
  <si>
    <t>PC・鋼複合4径間
連続ラーメン箱桁橋</t>
  </si>
  <si>
    <t>51.5+140.5+140.0+69.5</t>
  </si>
  <si>
    <t xml:space="preserve">9.75～17.723 </t>
  </si>
  <si>
    <t>裏高尾橋(うらたかおばし)【下り線】</t>
  </si>
  <si>
    <t>67.0+155.0+144.0+68</t>
  </si>
  <si>
    <t xml:space="preserve">9.75～21.055 </t>
  </si>
  <si>
    <t>青木川橋(あおきかわばし)</t>
  </si>
  <si>
    <t>PC6径間リブ付
連続ラーメン箱桁橋</t>
  </si>
  <si>
    <t>60.3+110.0+120.0+2@125.0+78.3</t>
  </si>
  <si>
    <t>8.5(最大)</t>
  </si>
  <si>
    <t>生平橋(おいだいらばし)【上り線】</t>
  </si>
  <si>
    <t>94.3+144.0+66.3</t>
  </si>
  <si>
    <t>生平橋(おいだいらばし)【下り線】</t>
  </si>
  <si>
    <t>84.8+121.0+55.8</t>
  </si>
  <si>
    <t>入川橋(いりかわばし)【上り線】</t>
  </si>
  <si>
    <t>66.8+120.0+66.8</t>
  </si>
  <si>
    <t>入川橋(いりかわばし)【下り線】</t>
  </si>
  <si>
    <t>66.9+115.0+66.9</t>
  </si>
  <si>
    <t xml:space="preserve">A=800 </t>
  </si>
  <si>
    <t>乙川橋(おとがわばし)【上り線】</t>
  </si>
  <si>
    <t>55.3+114.0+2@135.0+77.8</t>
  </si>
  <si>
    <t>乙川橋(おとがわばし)【下り線】</t>
  </si>
  <si>
    <t>88.8+135.0+137.0+112.0+49.3</t>
  </si>
  <si>
    <t>伊良野第二橋(いらのだいにきょう)→間弓橋(まゆみばし)</t>
  </si>
  <si>
    <t>49.0+55.1</t>
  </si>
  <si>
    <t>金ヶ瀬さくら大橋(かながせさくらおおはし)</t>
  </si>
  <si>
    <t>49.0+2@75.0+49.0</t>
  </si>
  <si>
    <t>黄柳川橋(つげがわばし)【上り線】</t>
  </si>
  <si>
    <t>58.7＋2@98.0+64.0+39.2</t>
  </si>
  <si>
    <t>黄柳川橋(つげがわばし)【下り線】</t>
  </si>
  <si>
    <t>44.2+2@100.0+65.7</t>
  </si>
  <si>
    <t>耳川橋(みみかわはし)</t>
  </si>
  <si>
    <t>宮崎県</t>
  </si>
  <si>
    <t>69.9+109.5+2@94.0+54.9</t>
  </si>
  <si>
    <t>贄川２号橋(にえかわ２ごうきょう)</t>
  </si>
  <si>
    <t>埼玉県</t>
  </si>
  <si>
    <t>85.7+87.7</t>
  </si>
  <si>
    <t xml:space="preserve">7.25+2.5 </t>
  </si>
  <si>
    <t>新相生橋(しんあいおいばし)【P3張出】</t>
  </si>
  <si>
    <t>74.8+2@130.0+74.3</t>
  </si>
  <si>
    <t>石並川橋(いしなみがわばし)</t>
  </si>
  <si>
    <t>64.3+112.0+64.3</t>
  </si>
  <si>
    <t>新戸川橋(あらとがわばし)</t>
  </si>
  <si>
    <t>PRC8径間リブ付連続箱桁橋</t>
  </si>
  <si>
    <t>54.2+2@94.0+4@105.5+68.3</t>
  </si>
  <si>
    <t xml:space="preserve">10.8×2 </t>
  </si>
  <si>
    <t>境川橋(さかいがわばし)【上り線】</t>
  </si>
  <si>
    <t>境川橋(さかいがわばし)【下り線】</t>
  </si>
  <si>
    <t>征矢原川橋(そやばるがわばし)</t>
  </si>
  <si>
    <t>79.5+110.0+79.5</t>
  </si>
  <si>
    <t>新相生橋(しんあいおいばし)【P1張出】</t>
  </si>
  <si>
    <t>今川橋(いまがわばし)</t>
  </si>
  <si>
    <t>福岡県</t>
  </si>
  <si>
    <t>66.8+75.6+69.4+75.6+60.2</t>
  </si>
  <si>
    <t>豊川橋(とよかわばし)【上り線】</t>
  </si>
  <si>
    <t>PRC9径間連続ラーメン箱桁橋
(波形ウェブ＋コンクリートウェブ)</t>
  </si>
  <si>
    <t>43.3+47.5+2@37.0+66.0+115.0+66.0+39.0
+37.8</t>
  </si>
  <si>
    <t xml:space="preserve">10.68～11.47 </t>
  </si>
  <si>
    <t>豊川橋(とよかわばし)【下り線】</t>
  </si>
  <si>
    <t>40.8+2@45.0+39.0+70.0+122.0+70.0+36.0
+34.8</t>
  </si>
  <si>
    <t>臼子橋(うすこばし)【上り線】</t>
  </si>
  <si>
    <t>PC8径間連続箱桁橋</t>
  </si>
  <si>
    <t>61.7+105.0+5@115+71.7</t>
  </si>
  <si>
    <t>臼子橋(うすこばし)【下り線】</t>
  </si>
  <si>
    <t>45.7+75.0+95.0+4@115.0+64.7</t>
  </si>
  <si>
    <t>敦賀衣掛大橋(きぬかけおおはし)</t>
  </si>
  <si>
    <t>福井県</t>
  </si>
  <si>
    <t>79.7+135.0+160.0+120.0+62.65</t>
  </si>
  <si>
    <t>新相生橋(しんあいおいばし)【P2張出】</t>
  </si>
  <si>
    <t>豊田巴川橋(とよだともえがわばし)【上り線】</t>
  </si>
  <si>
    <t>38.8+70.0+132.0+155.0+155.0+103.8</t>
  </si>
  <si>
    <t xml:space="preserve">15.010～23.721 </t>
  </si>
  <si>
    <t>豊田巴川橋(とよだともえがわばし)【下り線】</t>
  </si>
  <si>
    <t>84.9+155.0+164.0+152.0+81.9</t>
  </si>
  <si>
    <t xml:space="preserve">15.010～25.285 </t>
  </si>
  <si>
    <t>葛原１号橋(くぞわらいちごうきょう)</t>
  </si>
  <si>
    <t>55.2+69.1+55.2</t>
  </si>
  <si>
    <t xml:space="preserve">A=150 </t>
  </si>
  <si>
    <t>久田野川橋(くたのがわばし)【上り線】</t>
  </si>
  <si>
    <t>75.6+137.6+75.6</t>
  </si>
  <si>
    <t>久田野川橋(くたのがわばし)【下り線】</t>
  </si>
  <si>
    <t>山陰川橋(やまかげがわばし)【上り線】</t>
  </si>
  <si>
    <t>45.8+96.0+57.8</t>
  </si>
  <si>
    <t>山陰川橋(やまかげがわばし)【下り線】</t>
  </si>
  <si>
    <t>PRC4径間連続ラーメン+
コンクリートウェブ箱桁橋</t>
  </si>
  <si>
    <t>39.8+64.5+97.5+47.8</t>
  </si>
  <si>
    <t>平成橋(へいせいばし)</t>
  </si>
  <si>
    <t>51.0+2@57.0+69.0+105.0+69.0+57.0+48.6</t>
  </si>
  <si>
    <t>下音羽川橋(しもおとわがわばし)【上り線】</t>
  </si>
  <si>
    <t>大阪府</t>
  </si>
  <si>
    <t>62.30+2@110.0+62.30</t>
  </si>
  <si>
    <t>下音羽川橋(しもおとわがわばし)【下り線】</t>
  </si>
  <si>
    <t>67.05+2@117.0+67.05</t>
  </si>
  <si>
    <t>真福寺川橋(しんぷくじがわばし)</t>
  </si>
  <si>
    <t>61.90+3@103.0+61.90</t>
  </si>
  <si>
    <t>長瀞川橋(ながとろがわはし)</t>
  </si>
  <si>
    <t>山梨県</t>
  </si>
  <si>
    <t>84.35+151.5+84.35</t>
  </si>
  <si>
    <t xml:space="preserve">9.51～13.01 </t>
  </si>
  <si>
    <t>和歌山ジャンクション　Ａランプ橋(わかやまじゃんくしょんAらんぷ)</t>
  </si>
  <si>
    <t>和歌山県</t>
  </si>
  <si>
    <t>PRC6径間連続ラーメン箱桁橋</t>
  </si>
  <si>
    <t>41.586+85+95+70+65+57.5</t>
  </si>
  <si>
    <t xml:space="preserve">7.650～9.600 </t>
  </si>
  <si>
    <t>86°06′02″</t>
  </si>
  <si>
    <t>64.25+144.0+107.0+80.0+61.25</t>
  </si>
  <si>
    <t>安威川橋(あいがわばし)【上り線】</t>
  </si>
  <si>
    <t>PRC8径間連続ラーメン箱桁橋</t>
  </si>
  <si>
    <t>50.4+120.0+179.0+99.5+3@50.0+33.9</t>
  </si>
  <si>
    <t>安威川橋(あいがわばし)【下り線】</t>
  </si>
  <si>
    <t>65.4+142.0+170.0+120.5+44.4</t>
  </si>
  <si>
    <t>坊川第三橋(ぼうかわだいさんきょう)【下り線】</t>
  </si>
  <si>
    <t>66.15+3@113.5+134.75+84.8</t>
  </si>
  <si>
    <t>佐保川橋(さほがわばし)【上り線】</t>
  </si>
  <si>
    <t>96.7+117.5+130.0+100.0+59.2</t>
  </si>
  <si>
    <t>佐保川橋(さほがわばし)【下り線】</t>
  </si>
  <si>
    <t>91.7+140.0+105.0+107.0+65.2</t>
  </si>
  <si>
    <t>本谷橋(ほんだにきょう)【下り線】</t>
  </si>
  <si>
    <t>39.8+97.0+53.8</t>
  </si>
  <si>
    <t>西洞橋(にしぼらはし)【下り線】</t>
  </si>
  <si>
    <t>78.7+92.7</t>
  </si>
  <si>
    <t xml:space="preserve">9.117～8.625 </t>
  </si>
  <si>
    <t xml:space="preserve">A=604.75 </t>
  </si>
  <si>
    <t>塩川橋(しおかわばし)【上り線】</t>
  </si>
  <si>
    <t>PRC2径間連続ラーメン箱桁橋
(波形ウェブ+コンクリートウェブ)</t>
  </si>
  <si>
    <t>62.7+30.7</t>
  </si>
  <si>
    <t>塩川橋(しおかわばし)【下り線】</t>
  </si>
  <si>
    <t>PRC3径間連続ラーメン箱桁橋
(波形ウェブ+コンクリートウェブ)</t>
  </si>
  <si>
    <t>100.7+92.5+36.7</t>
  </si>
  <si>
    <t>A2:4.5m
A1:2.5m</t>
  </si>
  <si>
    <t>新池山高架橋(しんいけやまこうかきょう)【１】</t>
  </si>
  <si>
    <t>PRC7径間連続ラーメン
リブ付き床版箱桁橋</t>
  </si>
  <si>
    <t>61.5+2@109.0+2@126.5+125.0+84.5</t>
  </si>
  <si>
    <t xml:space="preserve">21.76～24.26 </t>
  </si>
  <si>
    <t>新池山高架橋(しんいけやまこうかきょう)【２】</t>
  </si>
  <si>
    <t>PRC3径間連続
リブ付き床版箱桁橋</t>
  </si>
  <si>
    <t>47.5+104.5+47.5</t>
  </si>
  <si>
    <t xml:space="preserve">35.21～36.41 </t>
  </si>
  <si>
    <t>生野大橋(いくのおおはし)</t>
  </si>
  <si>
    <t>PRC7径間連続ラーメン
エクスラドーズド橋</t>
  </si>
  <si>
    <t>96.2+188.0+103.0+2@39.0+71.0+66.2</t>
  </si>
  <si>
    <t xml:space="preserve">23.5(暫定) </t>
  </si>
  <si>
    <t>野々俣橋（ののまたばし）</t>
  </si>
  <si>
    <t>67.1+87.0+118.0+71.1</t>
  </si>
  <si>
    <t>梨子谷橋（なしやばし）</t>
  </si>
  <si>
    <t>80.7+91.7</t>
  </si>
  <si>
    <t>楊梅山高架橋(ようばいざんこうかきょう)【上り線】</t>
  </si>
  <si>
    <t>PRC12径間連続箱桁
(波形ウェブ＋コンクリートウェブ)</t>
  </si>
  <si>
    <t>58.5+9@90.5+125.0+104.5</t>
  </si>
  <si>
    <t>楊梅山高架橋(ようばいざんこうかきょう)【下り線】</t>
  </si>
  <si>
    <t>PRC11径間連続箱桁
(波形ウェブ+コンクリートウェブ)</t>
  </si>
  <si>
    <t>58.5+6@97.0+2@100.0+155.4+116.6</t>
  </si>
  <si>
    <t>鷲見橋(わしみはし)</t>
  </si>
  <si>
    <t>105.7+139.0+134.0+77.7</t>
  </si>
  <si>
    <t>切立橋（きったてばし）</t>
  </si>
  <si>
    <t>58.8+95.0+54.0</t>
  </si>
  <si>
    <t>恵里美橋（えりみばし）</t>
  </si>
  <si>
    <t>86.8+81.3</t>
  </si>
  <si>
    <t>黒谷橋（くろたにはし）</t>
  </si>
  <si>
    <t>76.6+140.0+76.6</t>
  </si>
  <si>
    <t>八百僧橋（はっぴゃくそうはし）</t>
  </si>
  <si>
    <t>69.05+120.00+69.05</t>
  </si>
  <si>
    <t>日見夢大橋（ひみゆめおおはし）【下り線】</t>
  </si>
  <si>
    <t>91.0+182.0+98.0</t>
  </si>
  <si>
    <t>越ヶ谷橋（こしがだにばし）</t>
  </si>
  <si>
    <t>3径間連続箱桁橋</t>
  </si>
  <si>
    <t>88.35+134.00+55.85</t>
  </si>
  <si>
    <t>柳島高架橋【上り線】</t>
  </si>
  <si>
    <t>58.6+127.0+116.0+120.0+126.0+79.3</t>
  </si>
  <si>
    <t xml:space="preserve">3.5～4.0 </t>
  </si>
  <si>
    <t>柳島高架橋【下り線】</t>
  </si>
  <si>
    <t>PRC7径間連続ラーメン箱桁橋</t>
  </si>
  <si>
    <t>29.7+71.0+130.0+104.0+120.0+135.0+70.7</t>
  </si>
  <si>
    <t>内部川橋</t>
  </si>
  <si>
    <t>60.3 + 91.0 + 55.3</t>
  </si>
  <si>
    <t>皆瀬川橋【上り線】</t>
  </si>
  <si>
    <t>神奈川県</t>
  </si>
  <si>
    <t>PRC5径間連続箱桁
(波形ウェブ＋コンクリートウェブ)</t>
  </si>
  <si>
    <t>66.4+118+67.5+50+48.9</t>
  </si>
  <si>
    <t/>
  </si>
  <si>
    <t>設計・施工中</t>
  </si>
  <si>
    <t>皆瀬川橋【下り線】</t>
  </si>
  <si>
    <t>PRC6径間連続箱桁
(波形ウェブ＋コンクリートウェブ)</t>
  </si>
  <si>
    <t>67.4+120+68.5+2@47+45.9</t>
  </si>
  <si>
    <t>湯船高架橋【上り線】</t>
  </si>
  <si>
    <t>PRC8径間連続箱桁
(波形ウェブ＋コンクリートウェブ)</t>
  </si>
  <si>
    <t>36.2+3x47.0+86.0+150.0+139.0+74.0</t>
  </si>
  <si>
    <t>湯船高架橋【下り線】</t>
  </si>
  <si>
    <t>PRC7径間連続箱桁
(波形ウェブ＋コンクリートウェブ)</t>
  </si>
  <si>
    <t>48.6+55.0+58.0+103.0+123.0+155.0+88.5</t>
  </si>
  <si>
    <t>茨原川橋【下り線】</t>
  </si>
  <si>
    <t>PRC2径間連続箱桁
（波形ウェブ＋コンクリートウェブ）</t>
  </si>
  <si>
    <t>110.0+50.0</t>
  </si>
  <si>
    <t>上原橋（かみはらばし）</t>
  </si>
  <si>
    <t>PRC4径間連続ラーメン箱桁橋
（波形ウェブ＋コンクリートウェブ）</t>
  </si>
  <si>
    <t>50.3+104+110+82.3</t>
  </si>
  <si>
    <t>大戸川橋【上り線】</t>
  </si>
  <si>
    <t>PRC10径間連続波形鋼板ウェブ箱桁橋</t>
  </si>
  <si>
    <t>67.2+132.0+150.0+2@160.0+149.0+3@138.0+79.2</t>
  </si>
  <si>
    <t>大戸川橋【下り線】</t>
  </si>
  <si>
    <t>71.2+143.0+3@160.0+149.0+3@138.0+79.2</t>
  </si>
  <si>
    <t>大戸川橋【Bランプ】</t>
  </si>
  <si>
    <t>PRC2径間連続波形鋼板ウェブ箱桁橋+
PRC5径間連続ラーメン波形鋼板ウェブ箱桁橋</t>
  </si>
  <si>
    <t>38.0+68.0+89.0+98.0+60.0+90.0+159.3</t>
  </si>
  <si>
    <t>大戸川橋【Cランプ】</t>
  </si>
  <si>
    <t>84.0+122.0+96.0+90.0+52.0+90.0+159.7</t>
  </si>
  <si>
    <t>仁井田川橋</t>
  </si>
  <si>
    <t>85.55+79.95</t>
  </si>
  <si>
    <t xml:space="preserve">9.860～10.651 </t>
  </si>
  <si>
    <t>宮下川橋</t>
  </si>
  <si>
    <t>73.25+62.25</t>
  </si>
  <si>
    <t>上見橋（うわみばし）</t>
  </si>
  <si>
    <t>66.3+122.0+66.3</t>
  </si>
  <si>
    <t xml:space="preserve">A=2200 </t>
  </si>
  <si>
    <t>成合第一高架橋【上り線】</t>
  </si>
  <si>
    <t>PRC6径間連続波形鋼板ウェブ箱桁橋</t>
  </si>
  <si>
    <t>80.2+148.0+153.0+129.0+117.0+66.2</t>
  </si>
  <si>
    <t xml:space="preserve">16.01～24.73 </t>
  </si>
  <si>
    <t>成合第一高架橋【下り線】</t>
  </si>
  <si>
    <t>80.2+148.0+153.0+129.0+162.0+81.2</t>
  </si>
  <si>
    <t xml:space="preserve">16.01～27.67 </t>
  </si>
  <si>
    <t>船谷川橋</t>
  </si>
  <si>
    <t>PC3径間連続鋼板ウェブラーメン箱桁橋</t>
  </si>
  <si>
    <t>67.7+121.0+67.7</t>
  </si>
  <si>
    <t>信楽川橋（しがらきがわばし）　【上り線】</t>
  </si>
  <si>
    <t>PRC5径間連続波形鋼板ウェブラーメン箱桁橋</t>
  </si>
  <si>
    <t>84.5+155.0+150.0+130.0+84.5</t>
  </si>
  <si>
    <t>信楽川橋（しがらきがわばし）　【下り線】</t>
  </si>
  <si>
    <t>86.5+160.0+165.0+180.0+68.5</t>
  </si>
  <si>
    <t>波形鋼板ウェブ橋実績表(2023/12現在)</t>
    <rPh sb="0" eb="4">
      <t>ナミガタコウハン</t>
    </rPh>
    <rPh sb="7" eb="8">
      <t>キョウ</t>
    </rPh>
    <rPh sb="8" eb="11">
      <t>ジッセキヒョウ</t>
    </rPh>
    <rPh sb="19" eb="2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</si>
</sst>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_);[Red]\(0.0\)"/>
    <numFmt numFmtId="178" formatCode="0.0_ "/>
    <numFmt numFmtId="179" formatCode="0.000_ "/>
    <numFmt numFmtId="180" formatCode="0_);[Red]\(0\)"/>
    <numFmt numFmtId="181" formatCode="0.0##_ "/>
    <numFmt numFmtId="182" formatCode="0_ "/>
  </numFmts>
  <fonts count="9" x14ac:knownFonts="1">
    <font>
      <sz val="11"/>
      <color theme="1"/>
      <name val="游ゴシック"/>
      <family val="2"/>
      <scheme val="minor"/>
    </font>
    <font>
      <sz val="18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  <font>
      <sz val="9"/>
      <name val="BIZ UD明朝 Medium"/>
      <family val="1"/>
      <charset val="128"/>
    </font>
    <font>
      <sz val="9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136">
    <xf numFmtId="0" fontId="0" fillId="0" borderId="0" xfId="0"/>
    <xf numFmtId="0" fontId="1" fillId="0" borderId="0" xfId="0" applyFont="1"/>
    <xf numFmtId="0" fontId="5" fillId="0" borderId="0" xfId="1" applyFont="1" applyFill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177" fontId="5" fillId="0" borderId="0" xfId="1" applyNumberFormat="1" applyFont="1" applyFill="1" applyAlignment="1">
      <alignment horizontal="left" vertical="center"/>
    </xf>
    <xf numFmtId="177" fontId="5" fillId="0" borderId="0" xfId="1" applyNumberFormat="1" applyFont="1" applyFill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Alignment="1"/>
    <xf numFmtId="0" fontId="6" fillId="0" borderId="1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176" fontId="6" fillId="0" borderId="2" xfId="1" quotePrefix="1" applyNumberFormat="1" applyFont="1" applyFill="1" applyBorder="1" applyAlignment="1">
      <alignment horizontal="center" vertical="center" shrinkToFit="1"/>
    </xf>
    <xf numFmtId="0" fontId="6" fillId="0" borderId="2" xfId="1" quotePrefix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wrapText="1" shrinkToFit="1"/>
    </xf>
    <xf numFmtId="177" fontId="6" fillId="0" borderId="2" xfId="1" quotePrefix="1" applyNumberFormat="1" applyFont="1" applyFill="1" applyBorder="1" applyAlignment="1">
      <alignment horizontal="center" vertical="center" wrapText="1" shrinkToFit="1"/>
    </xf>
    <xf numFmtId="177" fontId="6" fillId="0" borderId="2" xfId="1" applyNumberFormat="1" applyFont="1" applyFill="1" applyBorder="1" applyAlignment="1">
      <alignment horizontal="center" vertical="center" wrapText="1" shrinkToFit="1"/>
    </xf>
    <xf numFmtId="0" fontId="6" fillId="0" borderId="3" xfId="1" quotePrefix="1" applyNumberFormat="1" applyFont="1" applyFill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center" vertical="center"/>
    </xf>
    <xf numFmtId="0" fontId="7" fillId="0" borderId="5" xfId="1" quotePrefix="1" applyFont="1" applyFill="1" applyBorder="1" applyAlignment="1">
      <alignment horizontal="left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/>
    </xf>
    <xf numFmtId="0" fontId="7" fillId="0" borderId="5" xfId="1" quotePrefix="1" applyNumberFormat="1" applyFont="1" applyFill="1" applyBorder="1" applyAlignment="1">
      <alignment horizontal="left" vertical="center"/>
    </xf>
    <xf numFmtId="177" fontId="7" fillId="0" borderId="5" xfId="1" quotePrefix="1" applyNumberFormat="1" applyFont="1" applyFill="1" applyBorder="1" applyAlignment="1">
      <alignment horizontal="right" vertical="center"/>
    </xf>
    <xf numFmtId="178" fontId="7" fillId="0" borderId="5" xfId="1" quotePrefix="1" applyNumberFormat="1" applyFont="1" applyFill="1" applyBorder="1" applyAlignment="1">
      <alignment horizontal="left" vertical="center"/>
    </xf>
    <xf numFmtId="179" fontId="7" fillId="0" borderId="5" xfId="1" quotePrefix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horizontal="center" vertical="center"/>
    </xf>
    <xf numFmtId="179" fontId="7" fillId="0" borderId="5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1" fontId="7" fillId="0" borderId="5" xfId="1" applyNumberFormat="1" applyFont="1" applyFill="1" applyBorder="1" applyAlignment="1">
      <alignment horizontal="right" vertical="center"/>
    </xf>
    <xf numFmtId="182" fontId="7" fillId="0" borderId="5" xfId="1" applyNumberFormat="1" applyFont="1" applyFill="1" applyBorder="1" applyAlignment="1">
      <alignment horizontal="right" vertical="center"/>
    </xf>
    <xf numFmtId="182" fontId="7" fillId="0" borderId="6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quotePrefix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/>
    </xf>
    <xf numFmtId="0" fontId="7" fillId="0" borderId="8" xfId="1" quotePrefix="1" applyNumberFormat="1" applyFont="1" applyFill="1" applyBorder="1" applyAlignment="1">
      <alignment horizontal="left" vertical="center"/>
    </xf>
    <xf numFmtId="177" fontId="7" fillId="0" borderId="8" xfId="1" quotePrefix="1" applyNumberFormat="1" applyFont="1" applyFill="1" applyBorder="1" applyAlignment="1">
      <alignment horizontal="right" vertical="center"/>
    </xf>
    <xf numFmtId="178" fontId="7" fillId="0" borderId="8" xfId="1" quotePrefix="1" applyNumberFormat="1" applyFont="1" applyFill="1" applyBorder="1" applyAlignment="1">
      <alignment horizontal="left" vertical="center"/>
    </xf>
    <xf numFmtId="179" fontId="7" fillId="0" borderId="8" xfId="1" quotePrefix="1" applyNumberFormat="1" applyFont="1" applyFill="1" applyBorder="1" applyAlignment="1">
      <alignment horizontal="right" vertical="center"/>
    </xf>
    <xf numFmtId="179" fontId="7" fillId="0" borderId="8" xfId="1" applyNumberFormat="1" applyFont="1" applyFill="1" applyBorder="1" applyAlignment="1">
      <alignment horizontal="center" vertical="center"/>
    </xf>
    <xf numFmtId="179" fontId="7" fillId="0" borderId="8" xfId="1" applyNumberFormat="1" applyFont="1" applyFill="1" applyBorder="1" applyAlignment="1">
      <alignment horizontal="right" vertical="center"/>
    </xf>
    <xf numFmtId="180" fontId="7" fillId="0" borderId="8" xfId="1" quotePrefix="1" applyNumberFormat="1" applyFont="1" applyFill="1" applyBorder="1" applyAlignment="1">
      <alignment horizontal="right" vertical="center"/>
    </xf>
    <xf numFmtId="181" fontId="7" fillId="0" borderId="8" xfId="1" quotePrefix="1" applyNumberFormat="1" applyFont="1" applyFill="1" applyBorder="1" applyAlignment="1">
      <alignment horizontal="right" vertical="center"/>
    </xf>
    <xf numFmtId="182" fontId="7" fillId="0" borderId="8" xfId="1" quotePrefix="1" applyNumberFormat="1" applyFont="1" applyFill="1" applyBorder="1" applyAlignment="1">
      <alignment horizontal="right" vertical="center"/>
    </xf>
    <xf numFmtId="182" fontId="7" fillId="0" borderId="9" xfId="1" applyNumberFormat="1" applyFont="1" applyFill="1" applyBorder="1" applyAlignment="1">
      <alignment horizontal="center" vertical="center"/>
    </xf>
    <xf numFmtId="180" fontId="7" fillId="0" borderId="8" xfId="1" applyNumberFormat="1" applyFont="1" applyFill="1" applyBorder="1" applyAlignment="1">
      <alignment horizontal="right" vertical="center"/>
    </xf>
    <xf numFmtId="181" fontId="7" fillId="0" borderId="8" xfId="1" applyNumberFormat="1" applyFont="1" applyFill="1" applyBorder="1" applyAlignment="1">
      <alignment horizontal="right" vertical="center"/>
    </xf>
    <xf numFmtId="182" fontId="7" fillId="0" borderId="8" xfId="1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vertical="center" shrinkToFit="1"/>
    </xf>
    <xf numFmtId="178" fontId="7" fillId="0" borderId="8" xfId="1" applyNumberFormat="1" applyFont="1" applyFill="1" applyBorder="1" applyAlignment="1">
      <alignment horizontal="left" vertical="center"/>
    </xf>
    <xf numFmtId="182" fontId="7" fillId="0" borderId="9" xfId="1" quotePrefix="1" applyNumberFormat="1" applyFont="1" applyFill="1" applyBorder="1" applyAlignment="1">
      <alignment horizontal="center" vertical="center"/>
    </xf>
    <xf numFmtId="0" fontId="7" fillId="0" borderId="8" xfId="1" quotePrefix="1" applyNumberFormat="1" applyFont="1" applyFill="1" applyBorder="1" applyAlignment="1">
      <alignment horizontal="left" vertical="center" wrapText="1"/>
    </xf>
    <xf numFmtId="0" fontId="7" fillId="0" borderId="8" xfId="1" quotePrefix="1" applyFont="1" applyFill="1" applyBorder="1" applyAlignment="1">
      <alignment horizontal="left" vertical="center"/>
    </xf>
    <xf numFmtId="0" fontId="7" fillId="0" borderId="8" xfId="1" quotePrefix="1" applyFont="1" applyFill="1" applyBorder="1" applyAlignment="1">
      <alignment horizontal="center" vertical="center" wrapText="1"/>
    </xf>
    <xf numFmtId="0" fontId="7" fillId="0" borderId="8" xfId="1" quotePrefix="1" applyFont="1" applyFill="1" applyBorder="1" applyAlignment="1">
      <alignment horizontal="center" vertical="center"/>
    </xf>
    <xf numFmtId="180" fontId="7" fillId="0" borderId="8" xfId="1" quotePrefix="1" applyNumberFormat="1" applyFont="1" applyFill="1" applyBorder="1" applyAlignment="1">
      <alignment horizontal="right" vertical="center" shrinkToFit="1"/>
    </xf>
    <xf numFmtId="181" fontId="7" fillId="0" borderId="8" xfId="1" quotePrefix="1" applyNumberFormat="1" applyFont="1" applyFill="1" applyBorder="1" applyAlignment="1">
      <alignment horizontal="right" vertical="center" shrinkToFit="1"/>
    </xf>
    <xf numFmtId="182" fontId="7" fillId="0" borderId="8" xfId="1" quotePrefix="1" applyNumberFormat="1" applyFont="1" applyFill="1" applyBorder="1" applyAlignment="1">
      <alignment horizontal="right" vertical="center" shrinkToFit="1"/>
    </xf>
    <xf numFmtId="0" fontId="7" fillId="0" borderId="8" xfId="1" applyFont="1" applyFill="1" applyBorder="1" applyAlignment="1">
      <alignment horizontal="left" vertical="center"/>
    </xf>
    <xf numFmtId="0" fontId="7" fillId="0" borderId="8" xfId="1" quotePrefix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9" fontId="7" fillId="0" borderId="8" xfId="1" applyNumberFormat="1" applyFont="1" applyFill="1" applyBorder="1" applyAlignment="1">
      <alignment vertical="center"/>
    </xf>
    <xf numFmtId="178" fontId="7" fillId="0" borderId="8" xfId="1" applyNumberFormat="1" applyFont="1" applyFill="1" applyBorder="1" applyAlignment="1">
      <alignment vertical="center"/>
    </xf>
    <xf numFmtId="182" fontId="7" fillId="0" borderId="8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8" xfId="1" quotePrefix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 shrinkToFit="1"/>
    </xf>
    <xf numFmtId="177" fontId="7" fillId="0" borderId="8" xfId="1" applyNumberFormat="1" applyFont="1" applyFill="1" applyBorder="1" applyAlignment="1">
      <alignment horizontal="left" vertical="center"/>
    </xf>
    <xf numFmtId="181" fontId="7" fillId="0" borderId="8" xfId="1" applyNumberFormat="1" applyFont="1" applyFill="1" applyBorder="1" applyAlignment="1">
      <alignment horizontal="right" vertical="center" shrinkToFit="1"/>
    </xf>
    <xf numFmtId="0" fontId="7" fillId="0" borderId="8" xfId="1" quotePrefix="1" applyFont="1" applyFill="1" applyBorder="1" applyAlignment="1">
      <alignment horizontal="left" vertical="center" wrapText="1"/>
    </xf>
    <xf numFmtId="177" fontId="7" fillId="0" borderId="8" xfId="1" quotePrefix="1" applyNumberFormat="1" applyFont="1" applyFill="1" applyBorder="1" applyAlignment="1">
      <alignment horizontal="left" vertical="center"/>
    </xf>
    <xf numFmtId="177" fontId="7" fillId="0" borderId="9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shrinkToFit="1"/>
    </xf>
    <xf numFmtId="0" fontId="7" fillId="0" borderId="8" xfId="2" quotePrefix="1" applyFont="1" applyFill="1" applyBorder="1" applyAlignment="1">
      <alignment horizontal="center" vertical="center" shrinkToFit="1"/>
    </xf>
    <xf numFmtId="0" fontId="7" fillId="0" borderId="8" xfId="2" quotePrefix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left" vertical="center" wrapText="1"/>
    </xf>
    <xf numFmtId="177" fontId="7" fillId="0" borderId="8" xfId="2" applyNumberFormat="1" applyFont="1" applyFill="1" applyBorder="1" applyAlignment="1">
      <alignment horizontal="right" vertical="center"/>
    </xf>
    <xf numFmtId="177" fontId="7" fillId="0" borderId="8" xfId="2" applyNumberFormat="1" applyFont="1" applyFill="1" applyBorder="1" applyAlignment="1">
      <alignment horizontal="left" vertical="center"/>
    </xf>
    <xf numFmtId="179" fontId="7" fillId="0" borderId="8" xfId="2" applyNumberFormat="1" applyFont="1" applyFill="1" applyBorder="1" applyAlignment="1">
      <alignment horizontal="right" vertical="center"/>
    </xf>
    <xf numFmtId="180" fontId="7" fillId="0" borderId="8" xfId="2" applyNumberFormat="1" applyFont="1" applyFill="1" applyBorder="1" applyAlignment="1">
      <alignment horizontal="right" vertical="center"/>
    </xf>
    <xf numFmtId="181" fontId="7" fillId="0" borderId="8" xfId="2" applyNumberFormat="1" applyFont="1" applyFill="1" applyBorder="1" applyAlignment="1">
      <alignment horizontal="right" vertical="center"/>
    </xf>
    <xf numFmtId="182" fontId="7" fillId="0" borderId="8" xfId="2" applyNumberFormat="1" applyFont="1" applyFill="1" applyBorder="1" applyAlignment="1">
      <alignment horizontal="right" vertical="center"/>
    </xf>
    <xf numFmtId="182" fontId="7" fillId="0" borderId="9" xfId="2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8" xfId="2" quotePrefix="1" applyFont="1" applyFill="1" applyBorder="1" applyAlignment="1">
      <alignment horizontal="left" vertical="center" shrinkToFit="1"/>
    </xf>
    <xf numFmtId="0" fontId="7" fillId="0" borderId="8" xfId="2" quotePrefix="1" applyNumberFormat="1" applyFont="1" applyFill="1" applyBorder="1" applyAlignment="1">
      <alignment horizontal="left" vertical="center"/>
    </xf>
    <xf numFmtId="179" fontId="7" fillId="0" borderId="8" xfId="2" applyNumberFormat="1" applyFont="1" applyFill="1" applyBorder="1" applyAlignment="1">
      <alignment horizontal="right" vertical="center" wrapText="1"/>
    </xf>
    <xf numFmtId="182" fontId="7" fillId="0" borderId="9" xfId="2" applyNumberFormat="1" applyFont="1" applyFill="1" applyBorder="1" applyAlignment="1">
      <alignment horizontal="center" vertical="center"/>
    </xf>
    <xf numFmtId="0" fontId="7" fillId="0" borderId="8" xfId="1" quotePrefix="1" applyFont="1" applyFill="1" applyBorder="1">
      <alignment vertical="center"/>
    </xf>
    <xf numFmtId="0" fontId="7" fillId="0" borderId="8" xfId="1" applyFont="1" applyFill="1" applyBorder="1">
      <alignment vertical="center"/>
    </xf>
    <xf numFmtId="182" fontId="7" fillId="0" borderId="8" xfId="1" applyNumberFormat="1" applyFont="1" applyFill="1" applyBorder="1" applyAlignment="1">
      <alignment horizontal="left" vertical="center"/>
    </xf>
    <xf numFmtId="182" fontId="7" fillId="0" borderId="8" xfId="1" quotePrefix="1" applyNumberFormat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vertical="center" wrapText="1"/>
    </xf>
    <xf numFmtId="182" fontId="7" fillId="0" borderId="8" xfId="1" applyNumberFormat="1" applyFont="1" applyFill="1" applyBorder="1" applyAlignment="1">
      <alignment horizontal="left" vertical="center" shrinkToFit="1"/>
    </xf>
    <xf numFmtId="182" fontId="7" fillId="0" borderId="8" xfId="1" applyNumberFormat="1" applyFont="1" applyFill="1" applyBorder="1" applyAlignment="1">
      <alignment horizontal="left" vertical="center" wrapText="1"/>
    </xf>
    <xf numFmtId="179" fontId="7" fillId="0" borderId="8" xfId="1" quotePrefix="1" applyNumberFormat="1" applyFont="1" applyFill="1" applyBorder="1" applyAlignment="1">
      <alignment horizontal="center" vertical="center"/>
    </xf>
    <xf numFmtId="181" fontId="7" fillId="0" borderId="8" xfId="1" applyNumberFormat="1" applyFont="1" applyFill="1" applyBorder="1">
      <alignment vertical="center"/>
    </xf>
    <xf numFmtId="182" fontId="7" fillId="0" borderId="8" xfId="1" applyNumberFormat="1" applyFont="1" applyFill="1" applyBorder="1">
      <alignment vertical="center"/>
    </xf>
    <xf numFmtId="182" fontId="7" fillId="0" borderId="8" xfId="1" applyNumberFormat="1" applyFont="1" applyFill="1" applyBorder="1" applyAlignment="1">
      <alignment horizontal="left" vertical="center" wrapText="1" shrinkToFit="1"/>
    </xf>
    <xf numFmtId="181" fontId="7" fillId="0" borderId="8" xfId="1" applyNumberFormat="1" applyFont="1" applyFill="1" applyBorder="1" applyAlignment="1">
      <alignment horizontal="right" vertical="center" wrapText="1"/>
    </xf>
    <xf numFmtId="0" fontId="8" fillId="0" borderId="8" xfId="1" applyFont="1" applyFill="1" applyBorder="1">
      <alignment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 wrapText="1"/>
    </xf>
    <xf numFmtId="177" fontId="8" fillId="0" borderId="8" xfId="1" applyNumberFormat="1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left" vertical="center"/>
    </xf>
    <xf numFmtId="179" fontId="8" fillId="0" borderId="8" xfId="1" quotePrefix="1" applyNumberFormat="1" applyFont="1" applyFill="1" applyBorder="1" applyAlignment="1">
      <alignment horizontal="right" vertical="center"/>
    </xf>
    <xf numFmtId="179" fontId="8" fillId="0" borderId="8" xfId="1" applyNumberFormat="1" applyFont="1" applyFill="1" applyBorder="1" applyAlignment="1">
      <alignment horizontal="center" vertical="center"/>
    </xf>
    <xf numFmtId="179" fontId="8" fillId="0" borderId="8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181" fontId="8" fillId="0" borderId="8" xfId="1" applyNumberFormat="1" applyFont="1" applyFill="1" applyBorder="1" applyAlignment="1">
      <alignment horizontal="right" vertical="center"/>
    </xf>
    <xf numFmtId="182" fontId="8" fillId="0" borderId="8" xfId="1" applyNumberFormat="1" applyFont="1" applyFill="1" applyBorder="1" applyAlignment="1">
      <alignment horizontal="right" vertical="center"/>
    </xf>
    <xf numFmtId="182" fontId="8" fillId="0" borderId="9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 shrinkToFit="1"/>
    </xf>
    <xf numFmtId="182" fontId="8" fillId="0" borderId="8" xfId="1" applyNumberFormat="1" applyFont="1" applyFill="1" applyBorder="1" applyAlignment="1">
      <alignment horizontal="left" vertical="center" shrinkToFit="1"/>
    </xf>
    <xf numFmtId="177" fontId="8" fillId="0" borderId="8" xfId="1" quotePrefix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left" vertical="center"/>
    </xf>
    <xf numFmtId="180" fontId="8" fillId="0" borderId="8" xfId="1" quotePrefix="1" applyNumberFormat="1" applyFont="1" applyFill="1" applyBorder="1" applyAlignment="1">
      <alignment horizontal="right" vertical="center"/>
    </xf>
    <xf numFmtId="181" fontId="8" fillId="0" borderId="8" xfId="1" quotePrefix="1" applyNumberFormat="1" applyFont="1" applyFill="1" applyBorder="1" applyAlignment="1">
      <alignment horizontal="right" vertical="center"/>
    </xf>
    <xf numFmtId="182" fontId="8" fillId="0" borderId="8" xfId="1" quotePrefix="1" applyNumberFormat="1" applyFont="1" applyFill="1" applyBorder="1" applyAlignment="1">
      <alignment horizontal="right" vertical="center"/>
    </xf>
    <xf numFmtId="179" fontId="8" fillId="0" borderId="8" xfId="1" quotePrefix="1" applyNumberFormat="1" applyFont="1" applyFill="1" applyBorder="1" applyAlignment="1">
      <alignment horizontal="center" vertical="center"/>
    </xf>
    <xf numFmtId="179" fontId="8" fillId="0" borderId="8" xfId="1" applyNumberFormat="1" applyFont="1" applyFill="1" applyBorder="1" applyAlignment="1">
      <alignment vertical="center"/>
    </xf>
    <xf numFmtId="181" fontId="8" fillId="0" borderId="8" xfId="1" applyNumberFormat="1" applyFont="1" applyFill="1" applyBorder="1">
      <alignment vertical="center"/>
    </xf>
    <xf numFmtId="182" fontId="8" fillId="0" borderId="8" xfId="1" applyNumberFormat="1" applyFont="1" applyFill="1" applyBorder="1">
      <alignment vertical="center"/>
    </xf>
    <xf numFmtId="0" fontId="8" fillId="0" borderId="8" xfId="1" quotePrefix="1" applyNumberFormat="1" applyFont="1" applyFill="1" applyBorder="1" applyAlignment="1">
      <alignment horizontal="left" vertical="center" wrapText="1"/>
    </xf>
    <xf numFmtId="0" fontId="8" fillId="0" borderId="8" xfId="1" quotePrefix="1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/>
    </xf>
    <xf numFmtId="0" fontId="8" fillId="0" borderId="8" xfId="1" applyFont="1" applyFill="1" applyBorder="1" applyAlignment="1">
      <alignment vertical="center" wrapText="1" shrinkToFit="1"/>
    </xf>
    <xf numFmtId="0" fontId="8" fillId="0" borderId="8" xfId="1" applyNumberFormat="1" applyFont="1" applyFill="1" applyBorder="1" applyAlignment="1">
      <alignment horizontal="left" vertical="center" shrinkToFit="1"/>
    </xf>
    <xf numFmtId="0" fontId="5" fillId="0" borderId="0" xfId="1" applyNumberFormat="1" applyFont="1" applyFill="1">
      <alignment vertical="center"/>
    </xf>
  </cellXfs>
  <cellStyles count="3">
    <cellStyle name="標準" xfId="0" builtinId="0"/>
    <cellStyle name="標準_波形ウエブ実績表051012" xfId="1"/>
    <cellStyle name="標準_波形ウエブ実績表051012_波形ウエブ橋実績-様式３(201006)" xfId="2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12464;&#12521;&#12501;_&#27874;&#24418;&#12454;&#12456;&#12502;&#27211;&#19968;&#35239;&#34920;-&#27096;&#24335;&#65299;(2023.04&#38598;&#3533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dit"/>
      <sheetName val="掲載用"/>
      <sheetName val="ランキング"/>
      <sheetName val="実績数"/>
      <sheetName val="発注,形式,架設"/>
      <sheetName val="接合(上床版）"/>
      <sheetName val="接合(下床版）"/>
      <sheetName val="接合(ウェブ同士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2@60.0" TargetMode="External"/><Relationship Id="rId3" Type="http://schemas.openxmlformats.org/officeDocument/2006/relationships/hyperlink" Target="mailto:26.0+49.0+2@48.0+34.0+47.0+25.0" TargetMode="External"/><Relationship Id="rId7" Type="http://schemas.openxmlformats.org/officeDocument/2006/relationships/hyperlink" Target="mailto:45.8+4@46.9+9@71.9+60.6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51.8+4@54.0+56.0+3@50.0+40.0+35.8" TargetMode="External"/><Relationship Id="rId1" Type="http://schemas.openxmlformats.org/officeDocument/2006/relationships/hyperlink" Target="mailto:51.3+3@84.0+51.3m" TargetMode="External"/><Relationship Id="rId6" Type="http://schemas.openxmlformats.org/officeDocument/2006/relationships/hyperlink" Target="mailto:45.8+4@46.9+9@71.9+60.6" TargetMode="External"/><Relationship Id="rId11" Type="http://schemas.openxmlformats.org/officeDocument/2006/relationships/hyperlink" Target="mailto:56.7+3@58.0+80.0+124.0+80.0+2@58.0+45.7" TargetMode="External"/><Relationship Id="rId5" Type="http://schemas.openxmlformats.org/officeDocument/2006/relationships/hyperlink" Target="mailto:52.7+2@54.0+52.7" TargetMode="External"/><Relationship Id="rId10" Type="http://schemas.openxmlformats.org/officeDocument/2006/relationships/hyperlink" Target="mailto:3@20.1" TargetMode="External"/><Relationship Id="rId4" Type="http://schemas.openxmlformats.org/officeDocument/2006/relationships/hyperlink" Target="mailto:26.0+49.0+2@48.0+34.0+47.0+25.0" TargetMode="External"/><Relationship Id="rId9" Type="http://schemas.openxmlformats.org/officeDocument/2006/relationships/hyperlink" Target="mailto:2@56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7"/>
  <sheetViews>
    <sheetView tabSelected="1" zoomScale="70" zoomScaleNormal="7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9" defaultRowHeight="13.5" x14ac:dyDescent="0.4"/>
  <cols>
    <col min="1" max="1" width="9" style="2"/>
    <col min="2" max="2" width="6" style="2" customWidth="1"/>
    <col min="3" max="3" width="52.875" style="2" customWidth="1"/>
    <col min="4" max="5" width="13.5" style="2" customWidth="1"/>
    <col min="6" max="6" width="11.625" style="2" customWidth="1"/>
    <col min="7" max="7" width="34.375" style="2" customWidth="1"/>
    <col min="8" max="8" width="6.75" style="3" bestFit="1" customWidth="1"/>
    <col min="9" max="9" width="34" style="4" customWidth="1"/>
    <col min="10" max="10" width="13.875" style="4" customWidth="1"/>
    <col min="11" max="12" width="11" style="4" customWidth="1"/>
    <col min="13" max="13" width="11" style="5" customWidth="1"/>
    <col min="14" max="14" width="14.5" style="6" customWidth="1"/>
    <col min="15" max="15" width="12.25" style="6" customWidth="1"/>
    <col min="16" max="16" width="8.625" style="6" customWidth="1"/>
    <col min="17" max="17" width="8.625" style="135" customWidth="1"/>
    <col min="18" max="16384" width="9" style="2"/>
  </cols>
  <sheetData>
    <row r="2" spans="2:17" ht="21" x14ac:dyDescent="0.2">
      <c r="B2" s="1" t="s">
        <v>683</v>
      </c>
      <c r="Q2" s="7"/>
    </row>
    <row r="3" spans="2:17" s="10" customForma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35.25" customHeight="1" thickBot="1" x14ac:dyDescent="0.45"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4" t="s">
        <v>7</v>
      </c>
      <c r="J4" s="15" t="s">
        <v>8</v>
      </c>
      <c r="K4" s="15" t="s">
        <v>9</v>
      </c>
      <c r="L4" s="15" t="s">
        <v>10</v>
      </c>
      <c r="M4" s="16" t="s">
        <v>11</v>
      </c>
      <c r="N4" s="17" t="s">
        <v>12</v>
      </c>
      <c r="O4" s="17" t="s">
        <v>13</v>
      </c>
      <c r="P4" s="17" t="s">
        <v>14</v>
      </c>
      <c r="Q4" s="18" t="s">
        <v>15</v>
      </c>
    </row>
    <row r="5" spans="2:17" ht="24" customHeight="1" thickTop="1" x14ac:dyDescent="0.4">
      <c r="B5" s="19">
        <v>1</v>
      </c>
      <c r="C5" s="20" t="s">
        <v>16</v>
      </c>
      <c r="D5" s="21" t="s">
        <v>17</v>
      </c>
      <c r="E5" s="21" t="s">
        <v>17</v>
      </c>
      <c r="F5" s="22" t="s">
        <v>18</v>
      </c>
      <c r="G5" s="23" t="s">
        <v>19</v>
      </c>
      <c r="H5" s="24">
        <v>31</v>
      </c>
      <c r="I5" s="25" t="s">
        <v>20</v>
      </c>
      <c r="J5" s="26">
        <v>14</v>
      </c>
      <c r="K5" s="26" t="s">
        <v>21</v>
      </c>
      <c r="L5" s="27">
        <v>1.9</v>
      </c>
      <c r="M5" s="28">
        <v>1.9</v>
      </c>
      <c r="N5" s="29" t="s">
        <v>22</v>
      </c>
      <c r="O5" s="30">
        <v>70</v>
      </c>
      <c r="P5" s="31">
        <v>1993</v>
      </c>
      <c r="Q5" s="32" t="s">
        <v>23</v>
      </c>
    </row>
    <row r="6" spans="2:17" ht="24" customHeight="1" x14ac:dyDescent="0.4">
      <c r="B6" s="33">
        <f>+MAX($B$5:B5)+1</f>
        <v>2</v>
      </c>
      <c r="C6" s="34" t="s">
        <v>24</v>
      </c>
      <c r="D6" s="35" t="s">
        <v>25</v>
      </c>
      <c r="E6" s="35" t="s">
        <v>26</v>
      </c>
      <c r="F6" s="36" t="s">
        <v>27</v>
      </c>
      <c r="G6" s="37" t="s">
        <v>28</v>
      </c>
      <c r="H6" s="38">
        <v>210</v>
      </c>
      <c r="I6" s="39" t="s">
        <v>29</v>
      </c>
      <c r="J6" s="40">
        <v>8.5</v>
      </c>
      <c r="K6" s="40">
        <v>3</v>
      </c>
      <c r="L6" s="41">
        <v>3</v>
      </c>
      <c r="M6" s="42">
        <v>3</v>
      </c>
      <c r="N6" s="43" t="s">
        <v>22</v>
      </c>
      <c r="O6" s="44">
        <v>90</v>
      </c>
      <c r="P6" s="45">
        <v>1996</v>
      </c>
      <c r="Q6" s="46" t="s">
        <v>23</v>
      </c>
    </row>
    <row r="7" spans="2:17" ht="24" customHeight="1" x14ac:dyDescent="0.4">
      <c r="B7" s="33">
        <f>+MAX($B$5:B6)+1</f>
        <v>3</v>
      </c>
      <c r="C7" s="34" t="s">
        <v>30</v>
      </c>
      <c r="D7" s="35" t="s">
        <v>31</v>
      </c>
      <c r="E7" s="35" t="s">
        <v>32</v>
      </c>
      <c r="F7" s="36" t="s">
        <v>33</v>
      </c>
      <c r="G7" s="37" t="s">
        <v>34</v>
      </c>
      <c r="H7" s="38">
        <v>198.3</v>
      </c>
      <c r="I7" s="39" t="s">
        <v>35</v>
      </c>
      <c r="J7" s="40">
        <v>10.5</v>
      </c>
      <c r="K7" s="40">
        <v>6.4</v>
      </c>
      <c r="L7" s="41">
        <v>2.2000000000000002</v>
      </c>
      <c r="M7" s="42">
        <v>2.5</v>
      </c>
      <c r="N7" s="47">
        <v>2400</v>
      </c>
      <c r="O7" s="48">
        <v>90</v>
      </c>
      <c r="P7" s="49">
        <v>1999</v>
      </c>
      <c r="Q7" s="46" t="s">
        <v>23</v>
      </c>
    </row>
    <row r="8" spans="2:17" ht="24" customHeight="1" x14ac:dyDescent="0.4">
      <c r="B8" s="33">
        <f>+MAX($B$5:B7)+1</f>
        <v>4</v>
      </c>
      <c r="C8" s="34" t="s">
        <v>36</v>
      </c>
      <c r="D8" s="35" t="s">
        <v>31</v>
      </c>
      <c r="E8" s="35" t="s">
        <v>37</v>
      </c>
      <c r="F8" s="36" t="s">
        <v>38</v>
      </c>
      <c r="G8" s="37" t="s">
        <v>39</v>
      </c>
      <c r="H8" s="38">
        <v>187.5</v>
      </c>
      <c r="I8" s="39" t="s">
        <v>40</v>
      </c>
      <c r="J8" s="40">
        <v>14.56</v>
      </c>
      <c r="K8" s="40">
        <v>3.2</v>
      </c>
      <c r="L8" s="41">
        <v>3.2</v>
      </c>
      <c r="M8" s="42">
        <v>3.2</v>
      </c>
      <c r="N8" s="47" t="s">
        <v>22</v>
      </c>
      <c r="O8" s="48">
        <v>90</v>
      </c>
      <c r="P8" s="49">
        <v>2002</v>
      </c>
      <c r="Q8" s="46" t="s">
        <v>23</v>
      </c>
    </row>
    <row r="9" spans="2:17" ht="24" customHeight="1" x14ac:dyDescent="0.4">
      <c r="B9" s="33">
        <f>+MAX($B$5:B8)+1</f>
        <v>5</v>
      </c>
      <c r="C9" s="34" t="s">
        <v>41</v>
      </c>
      <c r="D9" s="35" t="s">
        <v>17</v>
      </c>
      <c r="E9" s="35" t="s">
        <v>17</v>
      </c>
      <c r="F9" s="36" t="s">
        <v>38</v>
      </c>
      <c r="G9" s="37" t="s">
        <v>42</v>
      </c>
      <c r="H9" s="50">
        <v>97.7</v>
      </c>
      <c r="I9" s="39" t="s">
        <v>43</v>
      </c>
      <c r="J9" s="40">
        <v>11.5</v>
      </c>
      <c r="K9" s="40">
        <v>3.2</v>
      </c>
      <c r="L9" s="41">
        <v>2.1</v>
      </c>
      <c r="M9" s="42" t="s">
        <v>21</v>
      </c>
      <c r="N9" s="47" t="s">
        <v>22</v>
      </c>
      <c r="O9" s="48">
        <v>60</v>
      </c>
      <c r="P9" s="49">
        <v>2001</v>
      </c>
      <c r="Q9" s="46" t="s">
        <v>23</v>
      </c>
    </row>
    <row r="10" spans="2:17" ht="24" customHeight="1" x14ac:dyDescent="0.4">
      <c r="B10" s="33">
        <f>+MAX($B$5:B9)+1</f>
        <v>6</v>
      </c>
      <c r="C10" s="51" t="s">
        <v>44</v>
      </c>
      <c r="D10" s="35" t="s">
        <v>31</v>
      </c>
      <c r="E10" s="35" t="s">
        <v>45</v>
      </c>
      <c r="F10" s="36" t="s">
        <v>33</v>
      </c>
      <c r="G10" s="37" t="s">
        <v>46</v>
      </c>
      <c r="H10" s="38">
        <v>157</v>
      </c>
      <c r="I10" s="39" t="s">
        <v>47</v>
      </c>
      <c r="J10" s="40">
        <v>9.81</v>
      </c>
      <c r="K10" s="40">
        <v>7.5</v>
      </c>
      <c r="L10" s="41">
        <v>2.5</v>
      </c>
      <c r="M10" s="42" t="s">
        <v>21</v>
      </c>
      <c r="N10" s="47">
        <v>7000</v>
      </c>
      <c r="O10" s="48">
        <v>90</v>
      </c>
      <c r="P10" s="49">
        <v>2001</v>
      </c>
      <c r="Q10" s="46" t="s">
        <v>23</v>
      </c>
    </row>
    <row r="11" spans="2:17" ht="24" customHeight="1" x14ac:dyDescent="0.4">
      <c r="B11" s="33">
        <f>+MAX($B$5:B10)+1</f>
        <v>7</v>
      </c>
      <c r="C11" s="51" t="s">
        <v>48</v>
      </c>
      <c r="D11" s="35" t="s">
        <v>49</v>
      </c>
      <c r="E11" s="35" t="s">
        <v>50</v>
      </c>
      <c r="F11" s="36" t="s">
        <v>38</v>
      </c>
      <c r="G11" s="37" t="s">
        <v>19</v>
      </c>
      <c r="H11" s="38">
        <v>51.6</v>
      </c>
      <c r="I11" s="52">
        <v>51</v>
      </c>
      <c r="J11" s="40">
        <v>8</v>
      </c>
      <c r="K11" s="40" t="s">
        <v>21</v>
      </c>
      <c r="L11" s="41">
        <v>2.6</v>
      </c>
      <c r="M11" s="42">
        <v>2.6</v>
      </c>
      <c r="N11" s="47">
        <v>250</v>
      </c>
      <c r="O11" s="48">
        <v>75</v>
      </c>
      <c r="P11" s="49">
        <v>2001</v>
      </c>
      <c r="Q11" s="46" t="s">
        <v>23</v>
      </c>
    </row>
    <row r="12" spans="2:17" ht="24" customHeight="1" x14ac:dyDescent="0.4">
      <c r="B12" s="33">
        <f>+MAX($B$5:B11)+1</f>
        <v>8</v>
      </c>
      <c r="C12" s="51" t="s">
        <v>51</v>
      </c>
      <c r="D12" s="35" t="s">
        <v>31</v>
      </c>
      <c r="E12" s="35" t="s">
        <v>52</v>
      </c>
      <c r="F12" s="36" t="s">
        <v>33</v>
      </c>
      <c r="G12" s="37" t="s">
        <v>53</v>
      </c>
      <c r="H12" s="38">
        <v>429.9</v>
      </c>
      <c r="I12" s="39" t="s">
        <v>54</v>
      </c>
      <c r="J12" s="40">
        <v>9.36</v>
      </c>
      <c r="K12" s="40">
        <v>5.8</v>
      </c>
      <c r="L12" s="41">
        <v>3.5</v>
      </c>
      <c r="M12" s="42">
        <v>3.5</v>
      </c>
      <c r="N12" s="43">
        <v>1000</v>
      </c>
      <c r="O12" s="44">
        <v>90</v>
      </c>
      <c r="P12" s="45">
        <v>2001</v>
      </c>
      <c r="Q12" s="46" t="s">
        <v>23</v>
      </c>
    </row>
    <row r="13" spans="2:17" ht="24" customHeight="1" x14ac:dyDescent="0.4">
      <c r="B13" s="33">
        <f>+MAX($B$5:B12)+1</f>
        <v>9</v>
      </c>
      <c r="C13" s="51" t="s">
        <v>55</v>
      </c>
      <c r="D13" s="35" t="s">
        <v>31</v>
      </c>
      <c r="E13" s="35" t="s">
        <v>56</v>
      </c>
      <c r="F13" s="36" t="s">
        <v>33</v>
      </c>
      <c r="G13" s="37" t="s">
        <v>46</v>
      </c>
      <c r="H13" s="50">
        <v>163</v>
      </c>
      <c r="I13" s="52" t="s">
        <v>57</v>
      </c>
      <c r="J13" s="40">
        <v>9.25</v>
      </c>
      <c r="K13" s="40">
        <v>7.5</v>
      </c>
      <c r="L13" s="41">
        <v>3</v>
      </c>
      <c r="M13" s="42" t="s">
        <v>21</v>
      </c>
      <c r="N13" s="47" t="s">
        <v>22</v>
      </c>
      <c r="O13" s="48">
        <v>90</v>
      </c>
      <c r="P13" s="49">
        <v>2001</v>
      </c>
      <c r="Q13" s="46" t="s">
        <v>23</v>
      </c>
    </row>
    <row r="14" spans="2:17" ht="24" customHeight="1" x14ac:dyDescent="0.4">
      <c r="B14" s="33">
        <f>+MAX($B$5:B13)+1</f>
        <v>10</v>
      </c>
      <c r="C14" s="51" t="s">
        <v>58</v>
      </c>
      <c r="D14" s="35" t="s">
        <v>31</v>
      </c>
      <c r="E14" s="35" t="s">
        <v>25</v>
      </c>
      <c r="F14" s="36" t="s">
        <v>33</v>
      </c>
      <c r="G14" s="37" t="s">
        <v>34</v>
      </c>
      <c r="H14" s="38">
        <v>227</v>
      </c>
      <c r="I14" s="39" t="s">
        <v>59</v>
      </c>
      <c r="J14" s="40">
        <v>10</v>
      </c>
      <c r="K14" s="40">
        <v>6.5</v>
      </c>
      <c r="L14" s="41">
        <v>3.3</v>
      </c>
      <c r="M14" s="42">
        <v>3.3</v>
      </c>
      <c r="N14" s="47">
        <v>1500</v>
      </c>
      <c r="O14" s="48">
        <v>90</v>
      </c>
      <c r="P14" s="49">
        <v>2001</v>
      </c>
      <c r="Q14" s="46" t="s">
        <v>23</v>
      </c>
    </row>
    <row r="15" spans="2:17" ht="24" customHeight="1" x14ac:dyDescent="0.4">
      <c r="B15" s="33">
        <f>+MAX($B$5:B14)+1</f>
        <v>11</v>
      </c>
      <c r="C15" s="34" t="s">
        <v>60</v>
      </c>
      <c r="D15" s="35" t="s">
        <v>31</v>
      </c>
      <c r="E15" s="35" t="s">
        <v>37</v>
      </c>
      <c r="F15" s="36" t="s">
        <v>33</v>
      </c>
      <c r="G15" s="37" t="s">
        <v>34</v>
      </c>
      <c r="H15" s="38">
        <v>245</v>
      </c>
      <c r="I15" s="39" t="s">
        <v>61</v>
      </c>
      <c r="J15" s="40">
        <v>14.56</v>
      </c>
      <c r="K15" s="40">
        <v>7</v>
      </c>
      <c r="L15" s="41">
        <v>3.2</v>
      </c>
      <c r="M15" s="42">
        <v>3.2</v>
      </c>
      <c r="N15" s="47">
        <v>1000</v>
      </c>
      <c r="O15" s="48">
        <v>90</v>
      </c>
      <c r="P15" s="49">
        <v>2002</v>
      </c>
      <c r="Q15" s="46" t="s">
        <v>23</v>
      </c>
    </row>
    <row r="16" spans="2:17" ht="24" customHeight="1" x14ac:dyDescent="0.4">
      <c r="B16" s="33">
        <f>+MAX($B$5:B15)+1</f>
        <v>12</v>
      </c>
      <c r="C16" s="34" t="s">
        <v>62</v>
      </c>
      <c r="D16" s="35" t="s">
        <v>63</v>
      </c>
      <c r="E16" s="35" t="s">
        <v>52</v>
      </c>
      <c r="F16" s="36" t="s">
        <v>38</v>
      </c>
      <c r="G16" s="37" t="s">
        <v>64</v>
      </c>
      <c r="H16" s="38">
        <v>251.5</v>
      </c>
      <c r="I16" s="39" t="s">
        <v>65</v>
      </c>
      <c r="J16" s="40">
        <v>8.4499999999999993</v>
      </c>
      <c r="K16" s="40">
        <v>4.7</v>
      </c>
      <c r="L16" s="41">
        <v>2.6</v>
      </c>
      <c r="M16" s="42">
        <v>2.2999999999999998</v>
      </c>
      <c r="N16" s="43">
        <v>440</v>
      </c>
      <c r="O16" s="44">
        <v>90</v>
      </c>
      <c r="P16" s="49">
        <v>2002</v>
      </c>
      <c r="Q16" s="46" t="s">
        <v>23</v>
      </c>
    </row>
    <row r="17" spans="2:17" ht="24" customHeight="1" x14ac:dyDescent="0.4">
      <c r="B17" s="33">
        <f>+MAX($B$5:B16)+1</f>
        <v>13</v>
      </c>
      <c r="C17" s="34" t="s">
        <v>66</v>
      </c>
      <c r="D17" s="35" t="s">
        <v>63</v>
      </c>
      <c r="E17" s="35" t="s">
        <v>52</v>
      </c>
      <c r="F17" s="36" t="s">
        <v>38</v>
      </c>
      <c r="G17" s="37" t="s">
        <v>64</v>
      </c>
      <c r="H17" s="38">
        <v>256</v>
      </c>
      <c r="I17" s="52" t="s">
        <v>67</v>
      </c>
      <c r="J17" s="40">
        <v>8.5</v>
      </c>
      <c r="K17" s="40">
        <v>4.7</v>
      </c>
      <c r="L17" s="41">
        <v>2.6</v>
      </c>
      <c r="M17" s="42">
        <v>2.2999999999999998</v>
      </c>
      <c r="N17" s="43">
        <v>440</v>
      </c>
      <c r="O17" s="44">
        <v>90</v>
      </c>
      <c r="P17" s="49">
        <v>2002</v>
      </c>
      <c r="Q17" s="46" t="s">
        <v>23</v>
      </c>
    </row>
    <row r="18" spans="2:17" ht="24" customHeight="1" x14ac:dyDescent="0.4">
      <c r="B18" s="33">
        <f>+MAX($B$5:B17)+1</f>
        <v>14</v>
      </c>
      <c r="C18" s="51" t="s">
        <v>68</v>
      </c>
      <c r="D18" s="35" t="s">
        <v>69</v>
      </c>
      <c r="E18" s="35" t="s">
        <v>70</v>
      </c>
      <c r="F18" s="36" t="s">
        <v>38</v>
      </c>
      <c r="G18" s="37" t="s">
        <v>19</v>
      </c>
      <c r="H18" s="38">
        <v>51</v>
      </c>
      <c r="I18" s="52">
        <v>50.9</v>
      </c>
      <c r="J18" s="40">
        <v>10.5</v>
      </c>
      <c r="K18" s="40" t="s">
        <v>21</v>
      </c>
      <c r="L18" s="41">
        <v>3.5</v>
      </c>
      <c r="M18" s="42">
        <v>2.5</v>
      </c>
      <c r="N18" s="47" t="s">
        <v>22</v>
      </c>
      <c r="O18" s="48">
        <v>90</v>
      </c>
      <c r="P18" s="49">
        <v>2002</v>
      </c>
      <c r="Q18" s="46" t="s">
        <v>23</v>
      </c>
    </row>
    <row r="19" spans="2:17" ht="24" customHeight="1" x14ac:dyDescent="0.4">
      <c r="B19" s="33">
        <f>+MAX($B$5:B18)+1</f>
        <v>15</v>
      </c>
      <c r="C19" s="51" t="s">
        <v>71</v>
      </c>
      <c r="D19" s="35" t="s">
        <v>63</v>
      </c>
      <c r="E19" s="35" t="s">
        <v>52</v>
      </c>
      <c r="F19" s="36" t="s">
        <v>33</v>
      </c>
      <c r="G19" s="37" t="s">
        <v>64</v>
      </c>
      <c r="H19" s="50">
        <v>250</v>
      </c>
      <c r="I19" s="52" t="s">
        <v>72</v>
      </c>
      <c r="J19" s="40">
        <v>8.4499999999999993</v>
      </c>
      <c r="K19" s="40">
        <v>4.5999999999999996</v>
      </c>
      <c r="L19" s="41">
        <v>2.6</v>
      </c>
      <c r="M19" s="42">
        <v>2.2000000000000002</v>
      </c>
      <c r="N19" s="43">
        <v>250</v>
      </c>
      <c r="O19" s="44">
        <v>75</v>
      </c>
      <c r="P19" s="45">
        <v>2002</v>
      </c>
      <c r="Q19" s="53" t="s">
        <v>23</v>
      </c>
    </row>
    <row r="20" spans="2:17" ht="24" customHeight="1" x14ac:dyDescent="0.4">
      <c r="B20" s="33">
        <f>+MAX($B$5:B19)+1</f>
        <v>16</v>
      </c>
      <c r="C20" s="34" t="s">
        <v>73</v>
      </c>
      <c r="D20" s="35" t="s">
        <v>74</v>
      </c>
      <c r="E20" s="35" t="s">
        <v>74</v>
      </c>
      <c r="F20" s="36" t="s">
        <v>38</v>
      </c>
      <c r="G20" s="37" t="s">
        <v>42</v>
      </c>
      <c r="H20" s="38">
        <v>113.5</v>
      </c>
      <c r="I20" s="39" t="s">
        <v>75</v>
      </c>
      <c r="J20" s="40">
        <v>8</v>
      </c>
      <c r="K20" s="40">
        <v>3.5</v>
      </c>
      <c r="L20" s="41">
        <v>2.5</v>
      </c>
      <c r="M20" s="42">
        <v>2.5</v>
      </c>
      <c r="N20" s="47" t="s">
        <v>22</v>
      </c>
      <c r="O20" s="48">
        <v>75</v>
      </c>
      <c r="P20" s="49">
        <v>2002</v>
      </c>
      <c r="Q20" s="46" t="s">
        <v>23</v>
      </c>
    </row>
    <row r="21" spans="2:17" ht="24" customHeight="1" x14ac:dyDescent="0.4">
      <c r="B21" s="33">
        <f>+MAX($B$5:B20)+1</f>
        <v>17</v>
      </c>
      <c r="C21" s="51" t="s">
        <v>76</v>
      </c>
      <c r="D21" s="35" t="s">
        <v>31</v>
      </c>
      <c r="E21" s="35" t="s">
        <v>77</v>
      </c>
      <c r="F21" s="36" t="s">
        <v>33</v>
      </c>
      <c r="G21" s="37" t="s">
        <v>78</v>
      </c>
      <c r="H21" s="38">
        <v>437</v>
      </c>
      <c r="I21" s="39" t="s">
        <v>79</v>
      </c>
      <c r="J21" s="40">
        <v>9</v>
      </c>
      <c r="K21" s="40">
        <v>7</v>
      </c>
      <c r="L21" s="41">
        <v>3.5</v>
      </c>
      <c r="M21" s="42">
        <v>3.5</v>
      </c>
      <c r="N21" s="43">
        <v>2200</v>
      </c>
      <c r="O21" s="44">
        <v>90</v>
      </c>
      <c r="P21" s="45">
        <v>2002</v>
      </c>
      <c r="Q21" s="46" t="s">
        <v>23</v>
      </c>
    </row>
    <row r="22" spans="2:17" ht="24" customHeight="1" x14ac:dyDescent="0.4">
      <c r="B22" s="33">
        <f>+MAX($B$5:B21)+1</f>
        <v>18</v>
      </c>
      <c r="C22" s="51" t="s">
        <v>80</v>
      </c>
      <c r="D22" s="35" t="s">
        <v>31</v>
      </c>
      <c r="E22" s="35" t="s">
        <v>32</v>
      </c>
      <c r="F22" s="36" t="s">
        <v>33</v>
      </c>
      <c r="G22" s="37" t="s">
        <v>81</v>
      </c>
      <c r="H22" s="38">
        <v>269.5</v>
      </c>
      <c r="I22" s="39" t="s">
        <v>82</v>
      </c>
      <c r="J22" s="40">
        <v>10.5</v>
      </c>
      <c r="K22" s="40">
        <v>7.5</v>
      </c>
      <c r="L22" s="41">
        <v>2.5</v>
      </c>
      <c r="M22" s="42">
        <v>4</v>
      </c>
      <c r="N22" s="47">
        <v>5000</v>
      </c>
      <c r="O22" s="48">
        <v>90</v>
      </c>
      <c r="P22" s="49">
        <v>2002</v>
      </c>
      <c r="Q22" s="46" t="s">
        <v>23</v>
      </c>
    </row>
    <row r="23" spans="2:17" ht="24" customHeight="1" x14ac:dyDescent="0.4">
      <c r="B23" s="33">
        <f>+MAX($B$5:B22)+1</f>
        <v>19</v>
      </c>
      <c r="C23" s="34" t="s">
        <v>83</v>
      </c>
      <c r="D23" s="35" t="s">
        <v>84</v>
      </c>
      <c r="E23" s="35" t="s">
        <v>74</v>
      </c>
      <c r="F23" s="36" t="s">
        <v>38</v>
      </c>
      <c r="G23" s="37" t="s">
        <v>81</v>
      </c>
      <c r="H23" s="38">
        <v>184</v>
      </c>
      <c r="I23" s="39" t="s">
        <v>85</v>
      </c>
      <c r="J23" s="40">
        <v>10</v>
      </c>
      <c r="K23" s="40">
        <v>2.7</v>
      </c>
      <c r="L23" s="41">
        <v>1.5</v>
      </c>
      <c r="M23" s="42">
        <v>2.7</v>
      </c>
      <c r="N23" s="43" t="s">
        <v>22</v>
      </c>
      <c r="O23" s="44">
        <v>90</v>
      </c>
      <c r="P23" s="45">
        <v>2003</v>
      </c>
      <c r="Q23" s="46" t="s">
        <v>23</v>
      </c>
    </row>
    <row r="24" spans="2:17" ht="24" customHeight="1" x14ac:dyDescent="0.4">
      <c r="B24" s="33">
        <f>+MAX($B$5:B23)+1</f>
        <v>20</v>
      </c>
      <c r="C24" s="34" t="s">
        <v>86</v>
      </c>
      <c r="D24" s="35" t="s">
        <v>31</v>
      </c>
      <c r="E24" s="35" t="s">
        <v>87</v>
      </c>
      <c r="F24" s="36" t="s">
        <v>33</v>
      </c>
      <c r="G24" s="54" t="s">
        <v>88</v>
      </c>
      <c r="H24" s="38">
        <v>365</v>
      </c>
      <c r="I24" s="39" t="s">
        <v>89</v>
      </c>
      <c r="J24" s="40">
        <v>9.75</v>
      </c>
      <c r="K24" s="40">
        <v>4</v>
      </c>
      <c r="L24" s="41">
        <v>4</v>
      </c>
      <c r="M24" s="42">
        <v>4</v>
      </c>
      <c r="N24" s="47">
        <v>1800</v>
      </c>
      <c r="O24" s="48">
        <v>90</v>
      </c>
      <c r="P24" s="49">
        <v>2004</v>
      </c>
      <c r="Q24" s="46" t="s">
        <v>23</v>
      </c>
    </row>
    <row r="25" spans="2:17" ht="24" customHeight="1" x14ac:dyDescent="0.4">
      <c r="B25" s="33">
        <f>+MAX($B$5:B24)+1</f>
        <v>21</v>
      </c>
      <c r="C25" s="51" t="s">
        <v>90</v>
      </c>
      <c r="D25" s="35" t="s">
        <v>31</v>
      </c>
      <c r="E25" s="35" t="s">
        <v>91</v>
      </c>
      <c r="F25" s="36" t="s">
        <v>33</v>
      </c>
      <c r="G25" s="37" t="s">
        <v>81</v>
      </c>
      <c r="H25" s="38">
        <v>280</v>
      </c>
      <c r="I25" s="39" t="s">
        <v>92</v>
      </c>
      <c r="J25" s="40">
        <v>8.9899999999999984</v>
      </c>
      <c r="K25" s="40">
        <v>6</v>
      </c>
      <c r="L25" s="41">
        <v>3</v>
      </c>
      <c r="M25" s="42">
        <v>3</v>
      </c>
      <c r="N25" s="47">
        <v>700</v>
      </c>
      <c r="O25" s="48">
        <v>90</v>
      </c>
      <c r="P25" s="49">
        <v>2003</v>
      </c>
      <c r="Q25" s="46" t="s">
        <v>23</v>
      </c>
    </row>
    <row r="26" spans="2:17" ht="24" customHeight="1" x14ac:dyDescent="0.4">
      <c r="B26" s="33">
        <f>+MAX($B$5:B25)+1</f>
        <v>22</v>
      </c>
      <c r="C26" s="34" t="s">
        <v>93</v>
      </c>
      <c r="D26" s="35" t="s">
        <v>31</v>
      </c>
      <c r="E26" s="35" t="s">
        <v>37</v>
      </c>
      <c r="F26" s="36" t="s">
        <v>33</v>
      </c>
      <c r="G26" s="37" t="s">
        <v>39</v>
      </c>
      <c r="H26" s="50">
        <v>183</v>
      </c>
      <c r="I26" s="52" t="s">
        <v>94</v>
      </c>
      <c r="J26" s="40">
        <v>10.75</v>
      </c>
      <c r="K26" s="40">
        <v>5.5</v>
      </c>
      <c r="L26" s="41">
        <v>3</v>
      </c>
      <c r="M26" s="42">
        <v>3</v>
      </c>
      <c r="N26" s="47">
        <v>3000</v>
      </c>
      <c r="O26" s="48">
        <v>90</v>
      </c>
      <c r="P26" s="49">
        <v>2004</v>
      </c>
      <c r="Q26" s="46" t="s">
        <v>23</v>
      </c>
    </row>
    <row r="27" spans="2:17" ht="24" customHeight="1" x14ac:dyDescent="0.4">
      <c r="B27" s="33">
        <f>+MAX($B$5:B26)+1</f>
        <v>23</v>
      </c>
      <c r="C27" s="34" t="s">
        <v>95</v>
      </c>
      <c r="D27" s="35" t="s">
        <v>31</v>
      </c>
      <c r="E27" s="35" t="s">
        <v>37</v>
      </c>
      <c r="F27" s="36" t="s">
        <v>33</v>
      </c>
      <c r="G27" s="37" t="s">
        <v>39</v>
      </c>
      <c r="H27" s="50">
        <v>187</v>
      </c>
      <c r="I27" s="39" t="s">
        <v>96</v>
      </c>
      <c r="J27" s="40">
        <v>10.75</v>
      </c>
      <c r="K27" s="40">
        <v>5.5</v>
      </c>
      <c r="L27" s="41">
        <v>3</v>
      </c>
      <c r="M27" s="42">
        <v>3</v>
      </c>
      <c r="N27" s="47">
        <v>3000</v>
      </c>
      <c r="O27" s="48">
        <v>90</v>
      </c>
      <c r="P27" s="49">
        <v>2004</v>
      </c>
      <c r="Q27" s="46" t="s">
        <v>23</v>
      </c>
    </row>
    <row r="28" spans="2:17" ht="24" customHeight="1" x14ac:dyDescent="0.4">
      <c r="B28" s="33">
        <f>+MAX($B$5:B27)+1</f>
        <v>24</v>
      </c>
      <c r="C28" s="51" t="s">
        <v>97</v>
      </c>
      <c r="D28" s="35" t="s">
        <v>31</v>
      </c>
      <c r="E28" s="35" t="s">
        <v>98</v>
      </c>
      <c r="F28" s="36" t="s">
        <v>33</v>
      </c>
      <c r="G28" s="54" t="s">
        <v>99</v>
      </c>
      <c r="H28" s="38">
        <v>456</v>
      </c>
      <c r="I28" s="39" t="s">
        <v>100</v>
      </c>
      <c r="J28" s="40">
        <v>16.5</v>
      </c>
      <c r="K28" s="40">
        <v>9.5</v>
      </c>
      <c r="L28" s="41">
        <v>5.5</v>
      </c>
      <c r="M28" s="42">
        <v>4</v>
      </c>
      <c r="N28" s="43">
        <v>5000</v>
      </c>
      <c r="O28" s="44">
        <v>90</v>
      </c>
      <c r="P28" s="45">
        <v>2003</v>
      </c>
      <c r="Q28" s="46" t="s">
        <v>23</v>
      </c>
    </row>
    <row r="29" spans="2:17" ht="24" customHeight="1" x14ac:dyDescent="0.4">
      <c r="B29" s="33">
        <f>+MAX($B$5:B28)+1</f>
        <v>25</v>
      </c>
      <c r="C29" s="34" t="s">
        <v>101</v>
      </c>
      <c r="D29" s="35" t="s">
        <v>31</v>
      </c>
      <c r="E29" s="35" t="s">
        <v>102</v>
      </c>
      <c r="F29" s="36" t="s">
        <v>38</v>
      </c>
      <c r="G29" s="37" t="s">
        <v>64</v>
      </c>
      <c r="H29" s="38">
        <v>218</v>
      </c>
      <c r="I29" s="39" t="s">
        <v>103</v>
      </c>
      <c r="J29" s="40">
        <v>10.27</v>
      </c>
      <c r="K29" s="40">
        <v>3.2</v>
      </c>
      <c r="L29" s="41">
        <v>3.2</v>
      </c>
      <c r="M29" s="42">
        <v>3.2</v>
      </c>
      <c r="N29" s="43" t="s">
        <v>104</v>
      </c>
      <c r="O29" s="44">
        <v>90</v>
      </c>
      <c r="P29" s="45">
        <v>2004</v>
      </c>
      <c r="Q29" s="46" t="s">
        <v>23</v>
      </c>
    </row>
    <row r="30" spans="2:17" ht="24" customHeight="1" x14ac:dyDescent="0.4">
      <c r="B30" s="33">
        <f>+MAX($B$5:B29)+1</f>
        <v>26</v>
      </c>
      <c r="C30" s="51" t="s">
        <v>105</v>
      </c>
      <c r="D30" s="35" t="s">
        <v>84</v>
      </c>
      <c r="E30" s="35" t="s">
        <v>74</v>
      </c>
      <c r="F30" s="36" t="s">
        <v>38</v>
      </c>
      <c r="G30" s="37" t="s">
        <v>81</v>
      </c>
      <c r="H30" s="38">
        <v>168</v>
      </c>
      <c r="I30" s="39" t="s">
        <v>106</v>
      </c>
      <c r="J30" s="40">
        <v>10</v>
      </c>
      <c r="K30" s="40">
        <v>2.6</v>
      </c>
      <c r="L30" s="41">
        <v>1.5</v>
      </c>
      <c r="M30" s="42">
        <v>2.6</v>
      </c>
      <c r="N30" s="43" t="s">
        <v>22</v>
      </c>
      <c r="O30" s="44">
        <v>90</v>
      </c>
      <c r="P30" s="45">
        <v>2003</v>
      </c>
      <c r="Q30" s="46" t="s">
        <v>23</v>
      </c>
    </row>
    <row r="31" spans="2:17" ht="24" customHeight="1" x14ac:dyDescent="0.4">
      <c r="B31" s="33">
        <f>+MAX($B$5:B30)+1</f>
        <v>27</v>
      </c>
      <c r="C31" s="51" t="s">
        <v>107</v>
      </c>
      <c r="D31" s="35" t="s">
        <v>108</v>
      </c>
      <c r="E31" s="35" t="s">
        <v>109</v>
      </c>
      <c r="F31" s="36" t="s">
        <v>38</v>
      </c>
      <c r="G31" s="37" t="s">
        <v>53</v>
      </c>
      <c r="H31" s="38">
        <v>344</v>
      </c>
      <c r="I31" s="39" t="s">
        <v>110</v>
      </c>
      <c r="J31" s="40">
        <v>10.199999999999999</v>
      </c>
      <c r="K31" s="40">
        <v>4.8</v>
      </c>
      <c r="L31" s="41">
        <v>3.3</v>
      </c>
      <c r="M31" s="42">
        <v>3.3</v>
      </c>
      <c r="N31" s="43">
        <v>7000</v>
      </c>
      <c r="O31" s="44">
        <v>90</v>
      </c>
      <c r="P31" s="45">
        <v>2004</v>
      </c>
      <c r="Q31" s="46" t="s">
        <v>23</v>
      </c>
    </row>
    <row r="32" spans="2:17" ht="24" customHeight="1" x14ac:dyDescent="0.4">
      <c r="B32" s="33">
        <f>+MAX($B$5:B31)+1</f>
        <v>28</v>
      </c>
      <c r="C32" s="34" t="s">
        <v>111</v>
      </c>
      <c r="D32" s="35" t="s">
        <v>31</v>
      </c>
      <c r="E32" s="35" t="s">
        <v>112</v>
      </c>
      <c r="F32" s="36" t="s">
        <v>33</v>
      </c>
      <c r="G32" s="37" t="s">
        <v>113</v>
      </c>
      <c r="H32" s="38">
        <v>391.5</v>
      </c>
      <c r="I32" s="55" t="s">
        <v>114</v>
      </c>
      <c r="J32" s="40">
        <v>9</v>
      </c>
      <c r="K32" s="40">
        <v>5.5</v>
      </c>
      <c r="L32" s="41">
        <v>2.5</v>
      </c>
      <c r="M32" s="42">
        <v>3.5</v>
      </c>
      <c r="N32" s="43">
        <v>600</v>
      </c>
      <c r="O32" s="44">
        <v>90</v>
      </c>
      <c r="P32" s="45">
        <v>2004</v>
      </c>
      <c r="Q32" s="46" t="s">
        <v>23</v>
      </c>
    </row>
    <row r="33" spans="2:17" ht="24" customHeight="1" x14ac:dyDescent="0.4">
      <c r="B33" s="33">
        <f>+MAX($B$5:B32)+1</f>
        <v>29</v>
      </c>
      <c r="C33" s="34" t="s">
        <v>115</v>
      </c>
      <c r="D33" s="35" t="s">
        <v>31</v>
      </c>
      <c r="E33" s="35" t="s">
        <v>112</v>
      </c>
      <c r="F33" s="36" t="s">
        <v>33</v>
      </c>
      <c r="G33" s="37" t="s">
        <v>113</v>
      </c>
      <c r="H33" s="38">
        <v>395.5</v>
      </c>
      <c r="I33" s="55" t="s">
        <v>116</v>
      </c>
      <c r="J33" s="40">
        <v>9</v>
      </c>
      <c r="K33" s="40">
        <v>5.5</v>
      </c>
      <c r="L33" s="41">
        <v>2.5</v>
      </c>
      <c r="M33" s="42">
        <v>3.5</v>
      </c>
      <c r="N33" s="43">
        <v>600</v>
      </c>
      <c r="O33" s="44">
        <v>90</v>
      </c>
      <c r="P33" s="45">
        <v>2004</v>
      </c>
      <c r="Q33" s="46" t="s">
        <v>23</v>
      </c>
    </row>
    <row r="34" spans="2:17" ht="24" customHeight="1" x14ac:dyDescent="0.4">
      <c r="B34" s="33">
        <f>+MAX($B$5:B33)+1</f>
        <v>30</v>
      </c>
      <c r="C34" s="51" t="s">
        <v>117</v>
      </c>
      <c r="D34" s="35" t="s">
        <v>31</v>
      </c>
      <c r="E34" s="35" t="s">
        <v>118</v>
      </c>
      <c r="F34" s="56" t="s">
        <v>119</v>
      </c>
      <c r="G34" s="37" t="s">
        <v>39</v>
      </c>
      <c r="H34" s="50">
        <v>235.5</v>
      </c>
      <c r="I34" s="39" t="s">
        <v>120</v>
      </c>
      <c r="J34" s="40">
        <v>10.41</v>
      </c>
      <c r="K34" s="40">
        <v>6.5</v>
      </c>
      <c r="L34" s="41">
        <v>3.3</v>
      </c>
      <c r="M34" s="42">
        <v>3.3</v>
      </c>
      <c r="N34" s="47">
        <v>2600</v>
      </c>
      <c r="O34" s="48">
        <v>68</v>
      </c>
      <c r="P34" s="49">
        <v>2004</v>
      </c>
      <c r="Q34" s="46" t="s">
        <v>23</v>
      </c>
    </row>
    <row r="35" spans="2:17" ht="24" customHeight="1" x14ac:dyDescent="0.4">
      <c r="B35" s="33">
        <f>+MAX($B$5:B34)+1</f>
        <v>31</v>
      </c>
      <c r="C35" s="34" t="s">
        <v>121</v>
      </c>
      <c r="D35" s="35" t="s">
        <v>31</v>
      </c>
      <c r="E35" s="35" t="s">
        <v>122</v>
      </c>
      <c r="F35" s="36" t="s">
        <v>33</v>
      </c>
      <c r="G35" s="37" t="s">
        <v>113</v>
      </c>
      <c r="H35" s="38">
        <v>291</v>
      </c>
      <c r="I35" s="55" t="s">
        <v>123</v>
      </c>
      <c r="J35" s="40">
        <v>9.5</v>
      </c>
      <c r="K35" s="40">
        <v>5</v>
      </c>
      <c r="L35" s="41">
        <v>3.7</v>
      </c>
      <c r="M35" s="42">
        <v>3.7</v>
      </c>
      <c r="N35" s="43">
        <v>4000</v>
      </c>
      <c r="O35" s="44">
        <v>90</v>
      </c>
      <c r="P35" s="45">
        <v>2004</v>
      </c>
      <c r="Q35" s="46" t="s">
        <v>23</v>
      </c>
    </row>
    <row r="36" spans="2:17" ht="24" customHeight="1" x14ac:dyDescent="0.4">
      <c r="B36" s="33">
        <f>+MAX($B$5:B35)+1</f>
        <v>32</v>
      </c>
      <c r="C36" s="34" t="s">
        <v>124</v>
      </c>
      <c r="D36" s="35" t="s">
        <v>31</v>
      </c>
      <c r="E36" s="35" t="s">
        <v>37</v>
      </c>
      <c r="F36" s="36" t="s">
        <v>33</v>
      </c>
      <c r="G36" s="37" t="s">
        <v>28</v>
      </c>
      <c r="H36" s="38">
        <v>346</v>
      </c>
      <c r="I36" s="39" t="s">
        <v>125</v>
      </c>
      <c r="J36" s="40">
        <v>10.75</v>
      </c>
      <c r="K36" s="40">
        <v>5</v>
      </c>
      <c r="L36" s="41">
        <v>3</v>
      </c>
      <c r="M36" s="42">
        <v>3</v>
      </c>
      <c r="N36" s="43">
        <v>1800</v>
      </c>
      <c r="O36" s="44">
        <v>90</v>
      </c>
      <c r="P36" s="45">
        <v>2004</v>
      </c>
      <c r="Q36" s="46" t="s">
        <v>23</v>
      </c>
    </row>
    <row r="37" spans="2:17" ht="24" customHeight="1" x14ac:dyDescent="0.4">
      <c r="B37" s="33">
        <f>+MAX($B$5:B36)+1</f>
        <v>33</v>
      </c>
      <c r="C37" s="34" t="s">
        <v>126</v>
      </c>
      <c r="D37" s="35" t="s">
        <v>84</v>
      </c>
      <c r="E37" s="35" t="s">
        <v>102</v>
      </c>
      <c r="F37" s="36" t="s">
        <v>33</v>
      </c>
      <c r="G37" s="37" t="s">
        <v>34</v>
      </c>
      <c r="H37" s="38">
        <v>165.2</v>
      </c>
      <c r="I37" s="52" t="s">
        <v>127</v>
      </c>
      <c r="J37" s="40">
        <v>5</v>
      </c>
      <c r="K37" s="40">
        <v>4.5</v>
      </c>
      <c r="L37" s="41">
        <v>2.5</v>
      </c>
      <c r="M37" s="42">
        <v>2.5</v>
      </c>
      <c r="N37" s="47">
        <v>140</v>
      </c>
      <c r="O37" s="48">
        <v>90</v>
      </c>
      <c r="P37" s="49">
        <v>2004</v>
      </c>
      <c r="Q37" s="46" t="s">
        <v>23</v>
      </c>
    </row>
    <row r="38" spans="2:17" ht="24" customHeight="1" x14ac:dyDescent="0.4">
      <c r="B38" s="33">
        <f>+MAX($B$5:B37)+1</f>
        <v>34</v>
      </c>
      <c r="C38" s="34" t="s">
        <v>128</v>
      </c>
      <c r="D38" s="35" t="s">
        <v>31</v>
      </c>
      <c r="E38" s="35" t="s">
        <v>129</v>
      </c>
      <c r="F38" s="36" t="s">
        <v>33</v>
      </c>
      <c r="G38" s="37" t="s">
        <v>28</v>
      </c>
      <c r="H38" s="38">
        <v>292.5</v>
      </c>
      <c r="I38" s="55" t="s">
        <v>130</v>
      </c>
      <c r="J38" s="40">
        <v>10.5</v>
      </c>
      <c r="K38" s="40">
        <v>4.7</v>
      </c>
      <c r="L38" s="41">
        <v>3.7</v>
      </c>
      <c r="M38" s="42">
        <v>3.7</v>
      </c>
      <c r="N38" s="47" t="s">
        <v>131</v>
      </c>
      <c r="O38" s="48">
        <v>90</v>
      </c>
      <c r="P38" s="49">
        <v>2004</v>
      </c>
      <c r="Q38" s="53" t="s">
        <v>23</v>
      </c>
    </row>
    <row r="39" spans="2:17" ht="24" customHeight="1" x14ac:dyDescent="0.4">
      <c r="B39" s="33">
        <f>+MAX($B$5:B38)+1</f>
        <v>35</v>
      </c>
      <c r="C39" s="34" t="s">
        <v>132</v>
      </c>
      <c r="D39" s="35" t="s">
        <v>31</v>
      </c>
      <c r="E39" s="35" t="s">
        <v>133</v>
      </c>
      <c r="F39" s="36" t="s">
        <v>33</v>
      </c>
      <c r="G39" s="37" t="s">
        <v>46</v>
      </c>
      <c r="H39" s="38">
        <v>152</v>
      </c>
      <c r="I39" s="55" t="s">
        <v>134</v>
      </c>
      <c r="J39" s="40">
        <v>16.5</v>
      </c>
      <c r="K39" s="40">
        <v>7</v>
      </c>
      <c r="L39" s="41">
        <v>4</v>
      </c>
      <c r="M39" s="42" t="s">
        <v>21</v>
      </c>
      <c r="N39" s="43" t="s">
        <v>135</v>
      </c>
      <c r="O39" s="44">
        <v>90</v>
      </c>
      <c r="P39" s="49">
        <v>2004</v>
      </c>
      <c r="Q39" s="46" t="s">
        <v>23</v>
      </c>
    </row>
    <row r="40" spans="2:17" ht="24" customHeight="1" x14ac:dyDescent="0.4">
      <c r="B40" s="33">
        <f>+MAX($B$5:B39)+1</f>
        <v>36</v>
      </c>
      <c r="C40" s="34" t="s">
        <v>136</v>
      </c>
      <c r="D40" s="35" t="s">
        <v>31</v>
      </c>
      <c r="E40" s="35" t="s">
        <v>133</v>
      </c>
      <c r="F40" s="36" t="s">
        <v>33</v>
      </c>
      <c r="G40" s="37" t="s">
        <v>113</v>
      </c>
      <c r="H40" s="38">
        <v>384</v>
      </c>
      <c r="I40" s="55" t="s">
        <v>137</v>
      </c>
      <c r="J40" s="40">
        <v>16.5</v>
      </c>
      <c r="K40" s="40">
        <v>5.6</v>
      </c>
      <c r="L40" s="41">
        <v>3.5</v>
      </c>
      <c r="M40" s="42">
        <v>3.5</v>
      </c>
      <c r="N40" s="43">
        <v>3000</v>
      </c>
      <c r="O40" s="44">
        <v>90</v>
      </c>
      <c r="P40" s="45">
        <v>2004</v>
      </c>
      <c r="Q40" s="46" t="s">
        <v>23</v>
      </c>
    </row>
    <row r="41" spans="2:17" ht="24" customHeight="1" x14ac:dyDescent="0.4">
      <c r="B41" s="33">
        <f>+MAX($B$5:B40)+1</f>
        <v>37</v>
      </c>
      <c r="C41" s="51" t="s">
        <v>138</v>
      </c>
      <c r="D41" s="35" t="s">
        <v>31</v>
      </c>
      <c r="E41" s="35" t="s">
        <v>139</v>
      </c>
      <c r="F41" s="56" t="s">
        <v>119</v>
      </c>
      <c r="G41" s="37" t="s">
        <v>34</v>
      </c>
      <c r="H41" s="38">
        <v>244.4</v>
      </c>
      <c r="I41" s="55" t="s">
        <v>140</v>
      </c>
      <c r="J41" s="40">
        <v>11.95</v>
      </c>
      <c r="K41" s="40">
        <v>6.5</v>
      </c>
      <c r="L41" s="41">
        <v>3.7</v>
      </c>
      <c r="M41" s="42">
        <v>3.7</v>
      </c>
      <c r="N41" s="47">
        <v>750</v>
      </c>
      <c r="O41" s="48">
        <v>71</v>
      </c>
      <c r="P41" s="49">
        <v>2004</v>
      </c>
      <c r="Q41" s="46" t="s">
        <v>23</v>
      </c>
    </row>
    <row r="42" spans="2:17" ht="24" customHeight="1" x14ac:dyDescent="0.4">
      <c r="B42" s="33">
        <f>+MAX($B$5:B41)+1</f>
        <v>38</v>
      </c>
      <c r="C42" s="51" t="s">
        <v>141</v>
      </c>
      <c r="D42" s="35" t="s">
        <v>31</v>
      </c>
      <c r="E42" s="35" t="s">
        <v>32</v>
      </c>
      <c r="F42" s="57" t="s">
        <v>33</v>
      </c>
      <c r="G42" s="37" t="s">
        <v>28</v>
      </c>
      <c r="H42" s="50">
        <v>295.2</v>
      </c>
      <c r="I42" s="34" t="s">
        <v>142</v>
      </c>
      <c r="J42" s="40">
        <v>8.6999999999999993</v>
      </c>
      <c r="K42" s="40">
        <v>5</v>
      </c>
      <c r="L42" s="41">
        <v>3</v>
      </c>
      <c r="M42" s="42">
        <v>3</v>
      </c>
      <c r="N42" s="58">
        <v>1000</v>
      </c>
      <c r="O42" s="59">
        <v>90</v>
      </c>
      <c r="P42" s="60">
        <v>2004</v>
      </c>
      <c r="Q42" s="46" t="s">
        <v>23</v>
      </c>
    </row>
    <row r="43" spans="2:17" ht="24" customHeight="1" x14ac:dyDescent="0.4">
      <c r="B43" s="33">
        <f>+MAX($B$5:B42)+1</f>
        <v>39</v>
      </c>
      <c r="C43" s="34" t="s">
        <v>143</v>
      </c>
      <c r="D43" s="35" t="s">
        <v>144</v>
      </c>
      <c r="E43" s="35" t="s">
        <v>37</v>
      </c>
      <c r="F43" s="36" t="s">
        <v>38</v>
      </c>
      <c r="G43" s="37" t="s">
        <v>145</v>
      </c>
      <c r="H43" s="50">
        <v>277</v>
      </c>
      <c r="I43" s="55" t="s">
        <v>146</v>
      </c>
      <c r="J43" s="40">
        <v>10.75</v>
      </c>
      <c r="K43" s="40">
        <v>3</v>
      </c>
      <c r="L43" s="41">
        <v>3</v>
      </c>
      <c r="M43" s="42">
        <v>3</v>
      </c>
      <c r="N43" s="47">
        <v>800</v>
      </c>
      <c r="O43" s="48">
        <v>90</v>
      </c>
      <c r="P43" s="49">
        <v>2004</v>
      </c>
      <c r="Q43" s="46" t="s">
        <v>23</v>
      </c>
    </row>
    <row r="44" spans="2:17" ht="24" customHeight="1" x14ac:dyDescent="0.4">
      <c r="B44" s="33">
        <f>+MAX($B$5:B43)+1</f>
        <v>40</v>
      </c>
      <c r="C44" s="34" t="s">
        <v>147</v>
      </c>
      <c r="D44" s="35" t="s">
        <v>144</v>
      </c>
      <c r="E44" s="35" t="s">
        <v>37</v>
      </c>
      <c r="F44" s="36" t="s">
        <v>38</v>
      </c>
      <c r="G44" s="37" t="s">
        <v>148</v>
      </c>
      <c r="H44" s="50">
        <v>264</v>
      </c>
      <c r="I44" s="55" t="s">
        <v>149</v>
      </c>
      <c r="J44" s="40">
        <v>10.75</v>
      </c>
      <c r="K44" s="40">
        <v>3</v>
      </c>
      <c r="L44" s="41">
        <v>3</v>
      </c>
      <c r="M44" s="42">
        <v>3</v>
      </c>
      <c r="N44" s="47">
        <v>800</v>
      </c>
      <c r="O44" s="48">
        <v>90</v>
      </c>
      <c r="P44" s="49">
        <v>2004</v>
      </c>
      <c r="Q44" s="46" t="s">
        <v>23</v>
      </c>
    </row>
    <row r="45" spans="2:17" ht="24" customHeight="1" x14ac:dyDescent="0.4">
      <c r="B45" s="33">
        <f>+MAX($B$5:B44)+1</f>
        <v>41</v>
      </c>
      <c r="C45" s="51" t="s">
        <v>150</v>
      </c>
      <c r="D45" s="35" t="s">
        <v>151</v>
      </c>
      <c r="E45" s="35" t="s">
        <v>151</v>
      </c>
      <c r="F45" s="36" t="s">
        <v>152</v>
      </c>
      <c r="G45" s="54" t="s">
        <v>153</v>
      </c>
      <c r="H45" s="50">
        <v>23.9</v>
      </c>
      <c r="I45" s="61">
        <v>23.1</v>
      </c>
      <c r="J45" s="40" t="s">
        <v>154</v>
      </c>
      <c r="K45" s="40" t="s">
        <v>21</v>
      </c>
      <c r="L45" s="41">
        <v>1.202</v>
      </c>
      <c r="M45" s="42">
        <v>1.202</v>
      </c>
      <c r="N45" s="47" t="s">
        <v>155</v>
      </c>
      <c r="O45" s="48">
        <v>78</v>
      </c>
      <c r="P45" s="49">
        <v>2005</v>
      </c>
      <c r="Q45" s="46" t="s">
        <v>23</v>
      </c>
    </row>
    <row r="46" spans="2:17" ht="24" customHeight="1" x14ac:dyDescent="0.4">
      <c r="B46" s="33">
        <f>+MAX($B$5:B45)+1</f>
        <v>42</v>
      </c>
      <c r="C46" s="34" t="s">
        <v>156</v>
      </c>
      <c r="D46" s="35" t="s">
        <v>31</v>
      </c>
      <c r="E46" s="35" t="s">
        <v>157</v>
      </c>
      <c r="F46" s="36" t="s">
        <v>33</v>
      </c>
      <c r="G46" s="37" t="s">
        <v>53</v>
      </c>
      <c r="H46" s="38">
        <v>453</v>
      </c>
      <c r="I46" s="55" t="s">
        <v>158</v>
      </c>
      <c r="J46" s="40">
        <v>11.6</v>
      </c>
      <c r="K46" s="40">
        <v>5.0999999999999996</v>
      </c>
      <c r="L46" s="41">
        <v>2.2000000000000002</v>
      </c>
      <c r="M46" s="42">
        <v>3</v>
      </c>
      <c r="N46" s="47">
        <v>4000</v>
      </c>
      <c r="O46" s="48">
        <v>90</v>
      </c>
      <c r="P46" s="49">
        <v>2005</v>
      </c>
      <c r="Q46" s="46" t="s">
        <v>23</v>
      </c>
    </row>
    <row r="47" spans="2:17" ht="24" customHeight="1" x14ac:dyDescent="0.4">
      <c r="B47" s="33">
        <f>+MAX($B$5:B46)+1</f>
        <v>43</v>
      </c>
      <c r="C47" s="34" t="s">
        <v>159</v>
      </c>
      <c r="D47" s="35" t="s">
        <v>31</v>
      </c>
      <c r="E47" s="35" t="s">
        <v>98</v>
      </c>
      <c r="F47" s="36" t="s">
        <v>27</v>
      </c>
      <c r="G47" s="37" t="s">
        <v>64</v>
      </c>
      <c r="H47" s="50">
        <v>216</v>
      </c>
      <c r="I47" s="34" t="s">
        <v>160</v>
      </c>
      <c r="J47" s="40">
        <v>16.5</v>
      </c>
      <c r="K47" s="40">
        <v>3.9</v>
      </c>
      <c r="L47" s="41">
        <v>3.9</v>
      </c>
      <c r="M47" s="42">
        <v>3.9</v>
      </c>
      <c r="N47" s="58">
        <v>4000</v>
      </c>
      <c r="O47" s="59">
        <v>90</v>
      </c>
      <c r="P47" s="60">
        <v>2005</v>
      </c>
      <c r="Q47" s="46" t="s">
        <v>23</v>
      </c>
    </row>
    <row r="48" spans="2:17" ht="24" customHeight="1" x14ac:dyDescent="0.4">
      <c r="B48" s="33">
        <f>+MAX($B$5:B47)+1</f>
        <v>44</v>
      </c>
      <c r="C48" s="34" t="s">
        <v>161</v>
      </c>
      <c r="D48" s="35" t="s">
        <v>162</v>
      </c>
      <c r="E48" s="35" t="s">
        <v>163</v>
      </c>
      <c r="F48" s="57" t="s">
        <v>33</v>
      </c>
      <c r="G48" s="37" t="s">
        <v>34</v>
      </c>
      <c r="H48" s="50">
        <v>121.3</v>
      </c>
      <c r="I48" s="61" t="s">
        <v>164</v>
      </c>
      <c r="J48" s="40">
        <v>16</v>
      </c>
      <c r="K48" s="40">
        <v>3.5</v>
      </c>
      <c r="L48" s="41">
        <v>2.5</v>
      </c>
      <c r="M48" s="42">
        <v>2</v>
      </c>
      <c r="N48" s="47" t="s">
        <v>22</v>
      </c>
      <c r="O48" s="48">
        <v>90</v>
      </c>
      <c r="P48" s="49">
        <v>2005</v>
      </c>
      <c r="Q48" s="46" t="s">
        <v>23</v>
      </c>
    </row>
    <row r="49" spans="2:17" ht="24" customHeight="1" x14ac:dyDescent="0.4">
      <c r="B49" s="33">
        <f>+MAX($B$5:B48)+1</f>
        <v>45</v>
      </c>
      <c r="C49" s="51" t="s">
        <v>165</v>
      </c>
      <c r="D49" s="35" t="s">
        <v>31</v>
      </c>
      <c r="E49" s="35" t="s">
        <v>166</v>
      </c>
      <c r="F49" s="36" t="s">
        <v>38</v>
      </c>
      <c r="G49" s="37" t="s">
        <v>42</v>
      </c>
      <c r="H49" s="38">
        <v>233.5</v>
      </c>
      <c r="I49" s="55" t="s">
        <v>167</v>
      </c>
      <c r="J49" s="40">
        <v>9.27</v>
      </c>
      <c r="K49" s="40">
        <v>8</v>
      </c>
      <c r="L49" s="41">
        <v>4.5</v>
      </c>
      <c r="M49" s="42" t="s">
        <v>21</v>
      </c>
      <c r="N49" s="47">
        <v>2700</v>
      </c>
      <c r="O49" s="48">
        <v>75</v>
      </c>
      <c r="P49" s="49">
        <v>2005</v>
      </c>
      <c r="Q49" s="46" t="s">
        <v>23</v>
      </c>
    </row>
    <row r="50" spans="2:17" ht="24" customHeight="1" x14ac:dyDescent="0.4">
      <c r="B50" s="33">
        <f>+MAX($B$5:B49)+1</f>
        <v>46</v>
      </c>
      <c r="C50" s="51" t="s">
        <v>168</v>
      </c>
      <c r="D50" s="35" t="s">
        <v>31</v>
      </c>
      <c r="E50" s="35" t="s">
        <v>25</v>
      </c>
      <c r="F50" s="36" t="s">
        <v>33</v>
      </c>
      <c r="G50" s="37" t="s">
        <v>28</v>
      </c>
      <c r="H50" s="38">
        <v>356.4</v>
      </c>
      <c r="I50" s="55" t="s">
        <v>169</v>
      </c>
      <c r="J50" s="40">
        <v>10.5</v>
      </c>
      <c r="K50" s="40">
        <v>4.5</v>
      </c>
      <c r="L50" s="41">
        <v>4.5</v>
      </c>
      <c r="M50" s="42">
        <v>4.5</v>
      </c>
      <c r="N50" s="43">
        <v>4000</v>
      </c>
      <c r="O50" s="44">
        <v>90</v>
      </c>
      <c r="P50" s="45">
        <v>2005</v>
      </c>
      <c r="Q50" s="46" t="s">
        <v>23</v>
      </c>
    </row>
    <row r="51" spans="2:17" ht="24" customHeight="1" x14ac:dyDescent="0.4">
      <c r="B51" s="33">
        <f>+MAX($B$5:B50)+1</f>
        <v>47</v>
      </c>
      <c r="C51" s="51" t="s">
        <v>170</v>
      </c>
      <c r="D51" s="35" t="s">
        <v>31</v>
      </c>
      <c r="E51" s="35" t="s">
        <v>25</v>
      </c>
      <c r="F51" s="36" t="s">
        <v>33</v>
      </c>
      <c r="G51" s="37" t="s">
        <v>81</v>
      </c>
      <c r="H51" s="38">
        <v>280</v>
      </c>
      <c r="I51" s="61" t="s">
        <v>171</v>
      </c>
      <c r="J51" s="40">
        <v>10</v>
      </c>
      <c r="K51" s="40">
        <v>7</v>
      </c>
      <c r="L51" s="41">
        <v>3.5</v>
      </c>
      <c r="M51" s="42">
        <v>3.5</v>
      </c>
      <c r="N51" s="43">
        <v>1500</v>
      </c>
      <c r="O51" s="44">
        <v>90</v>
      </c>
      <c r="P51" s="45">
        <v>2005</v>
      </c>
      <c r="Q51" s="46" t="s">
        <v>23</v>
      </c>
    </row>
    <row r="52" spans="2:17" ht="24" customHeight="1" x14ac:dyDescent="0.4">
      <c r="B52" s="33">
        <f>+MAX($B$5:B51)+1</f>
        <v>48</v>
      </c>
      <c r="C52" s="62" t="s">
        <v>172</v>
      </c>
      <c r="D52" s="35" t="s">
        <v>31</v>
      </c>
      <c r="E52" s="35" t="s">
        <v>37</v>
      </c>
      <c r="F52" s="63" t="s">
        <v>33</v>
      </c>
      <c r="G52" s="63" t="s">
        <v>173</v>
      </c>
      <c r="H52" s="64">
        <v>820</v>
      </c>
      <c r="I52" s="63" t="s">
        <v>174</v>
      </c>
      <c r="J52" s="65">
        <v>41.683499999999995</v>
      </c>
      <c r="K52" s="65">
        <v>6</v>
      </c>
      <c r="L52" s="41">
        <v>4</v>
      </c>
      <c r="M52" s="65">
        <v>4</v>
      </c>
      <c r="N52" s="47">
        <v>2600</v>
      </c>
      <c r="O52" s="66">
        <v>90</v>
      </c>
      <c r="P52" s="67">
        <v>2005</v>
      </c>
      <c r="Q52" s="46" t="s">
        <v>23</v>
      </c>
    </row>
    <row r="53" spans="2:17" ht="24" customHeight="1" x14ac:dyDescent="0.4">
      <c r="B53" s="33">
        <f>+MAX($B$5:B52)+1</f>
        <v>49</v>
      </c>
      <c r="C53" s="51" t="s">
        <v>175</v>
      </c>
      <c r="D53" s="35" t="s">
        <v>176</v>
      </c>
      <c r="E53" s="35" t="s">
        <v>177</v>
      </c>
      <c r="F53" s="68" t="s">
        <v>38</v>
      </c>
      <c r="G53" s="37" t="s">
        <v>42</v>
      </c>
      <c r="H53" s="50">
        <v>64</v>
      </c>
      <c r="I53" s="55" t="s">
        <v>178</v>
      </c>
      <c r="J53" s="40">
        <v>10.6</v>
      </c>
      <c r="K53" s="40">
        <v>1.6</v>
      </c>
      <c r="L53" s="41">
        <v>0.8</v>
      </c>
      <c r="M53" s="42">
        <v>1.4</v>
      </c>
      <c r="N53" s="47">
        <v>500</v>
      </c>
      <c r="O53" s="48">
        <v>90</v>
      </c>
      <c r="P53" s="49">
        <v>2006</v>
      </c>
      <c r="Q53" s="46" t="s">
        <v>23</v>
      </c>
    </row>
    <row r="54" spans="2:17" ht="24" customHeight="1" x14ac:dyDescent="0.4">
      <c r="B54" s="33">
        <f>+MAX($B$5:B53)+1</f>
        <v>50</v>
      </c>
      <c r="C54" s="51" t="s">
        <v>179</v>
      </c>
      <c r="D54" s="35" t="s">
        <v>180</v>
      </c>
      <c r="E54" s="35" t="s">
        <v>181</v>
      </c>
      <c r="F54" s="68" t="s">
        <v>38</v>
      </c>
      <c r="G54" s="54" t="s">
        <v>182</v>
      </c>
      <c r="H54" s="50">
        <v>111</v>
      </c>
      <c r="I54" s="61" t="s">
        <v>183</v>
      </c>
      <c r="J54" s="40">
        <v>22.5</v>
      </c>
      <c r="K54" s="40">
        <v>3.5</v>
      </c>
      <c r="L54" s="41">
        <v>1.35</v>
      </c>
      <c r="M54" s="42">
        <v>1.35</v>
      </c>
      <c r="N54" s="47" t="s">
        <v>22</v>
      </c>
      <c r="O54" s="48">
        <v>90</v>
      </c>
      <c r="P54" s="49">
        <v>2006</v>
      </c>
      <c r="Q54" s="46" t="s">
        <v>23</v>
      </c>
    </row>
    <row r="55" spans="2:17" ht="24" customHeight="1" x14ac:dyDescent="0.4">
      <c r="B55" s="33">
        <f>+MAX($B$5:B54)+1</f>
        <v>51</v>
      </c>
      <c r="C55" s="51" t="s">
        <v>184</v>
      </c>
      <c r="D55" s="69" t="s">
        <v>185</v>
      </c>
      <c r="E55" s="69" t="s">
        <v>49</v>
      </c>
      <c r="F55" s="56" t="s">
        <v>186</v>
      </c>
      <c r="G55" s="37" t="s">
        <v>187</v>
      </c>
      <c r="H55" s="50">
        <v>217.7</v>
      </c>
      <c r="I55" s="61" t="s">
        <v>188</v>
      </c>
      <c r="J55" s="40">
        <v>9.0399999999999991</v>
      </c>
      <c r="K55" s="40">
        <v>6</v>
      </c>
      <c r="L55" s="41">
        <v>3</v>
      </c>
      <c r="M55" s="42">
        <v>3</v>
      </c>
      <c r="N55" s="47">
        <v>2700</v>
      </c>
      <c r="O55" s="48">
        <v>90</v>
      </c>
      <c r="P55" s="49">
        <v>2006</v>
      </c>
      <c r="Q55" s="46" t="s">
        <v>23</v>
      </c>
    </row>
    <row r="56" spans="2:17" ht="24" customHeight="1" x14ac:dyDescent="0.4">
      <c r="B56" s="33">
        <f>+MAX($B$5:B55)+1</f>
        <v>52</v>
      </c>
      <c r="C56" s="51" t="s">
        <v>189</v>
      </c>
      <c r="D56" s="35" t="s">
        <v>190</v>
      </c>
      <c r="E56" s="35" t="s">
        <v>191</v>
      </c>
      <c r="F56" s="68" t="s">
        <v>33</v>
      </c>
      <c r="G56" s="37" t="s">
        <v>34</v>
      </c>
      <c r="H56" s="50">
        <v>245</v>
      </c>
      <c r="I56" s="61" t="s">
        <v>192</v>
      </c>
      <c r="J56" s="40">
        <v>9.77</v>
      </c>
      <c r="K56" s="40">
        <v>7.5</v>
      </c>
      <c r="L56" s="41">
        <v>4</v>
      </c>
      <c r="M56" s="42">
        <v>4</v>
      </c>
      <c r="N56" s="47">
        <v>1200</v>
      </c>
      <c r="O56" s="48">
        <v>90</v>
      </c>
      <c r="P56" s="49">
        <v>2006</v>
      </c>
      <c r="Q56" s="46" t="s">
        <v>23</v>
      </c>
    </row>
    <row r="57" spans="2:17" ht="24" customHeight="1" x14ac:dyDescent="0.4">
      <c r="B57" s="33">
        <f>+MAX($B$5:B56)+1</f>
        <v>53</v>
      </c>
      <c r="C57" s="51" t="s">
        <v>193</v>
      </c>
      <c r="D57" s="35" t="s">
        <v>31</v>
      </c>
      <c r="E57" s="35" t="s">
        <v>129</v>
      </c>
      <c r="F57" s="57" t="s">
        <v>33</v>
      </c>
      <c r="G57" s="37" t="s">
        <v>46</v>
      </c>
      <c r="H57" s="50">
        <v>156</v>
      </c>
      <c r="I57" s="55" t="s">
        <v>194</v>
      </c>
      <c r="J57" s="40">
        <v>10.5</v>
      </c>
      <c r="K57" s="40">
        <v>7.5</v>
      </c>
      <c r="L57" s="41">
        <v>3</v>
      </c>
      <c r="M57" s="42" t="s">
        <v>21</v>
      </c>
      <c r="N57" s="47">
        <v>3000</v>
      </c>
      <c r="O57" s="48">
        <v>90</v>
      </c>
      <c r="P57" s="49">
        <v>2006</v>
      </c>
      <c r="Q57" s="46" t="s">
        <v>23</v>
      </c>
    </row>
    <row r="58" spans="2:17" ht="24" customHeight="1" x14ac:dyDescent="0.4">
      <c r="B58" s="33">
        <f>+MAX($B$5:B57)+1</f>
        <v>54</v>
      </c>
      <c r="C58" s="34" t="s">
        <v>195</v>
      </c>
      <c r="D58" s="35" t="s">
        <v>185</v>
      </c>
      <c r="E58" s="35" t="s">
        <v>196</v>
      </c>
      <c r="F58" s="57" t="s">
        <v>33</v>
      </c>
      <c r="G58" s="37" t="s">
        <v>197</v>
      </c>
      <c r="H58" s="50">
        <v>1005</v>
      </c>
      <c r="I58" s="34" t="s">
        <v>198</v>
      </c>
      <c r="J58" s="40">
        <v>9.6549999999999994</v>
      </c>
      <c r="K58" s="40">
        <v>5</v>
      </c>
      <c r="L58" s="41">
        <v>3</v>
      </c>
      <c r="M58" s="42">
        <v>3</v>
      </c>
      <c r="N58" s="58" t="s">
        <v>22</v>
      </c>
      <c r="O58" s="59">
        <v>90</v>
      </c>
      <c r="P58" s="60">
        <v>2006</v>
      </c>
      <c r="Q58" s="46" t="s">
        <v>23</v>
      </c>
    </row>
    <row r="59" spans="2:17" ht="24" customHeight="1" x14ac:dyDescent="0.4">
      <c r="B59" s="33">
        <f>+MAX($B$5:B58)+1</f>
        <v>55</v>
      </c>
      <c r="C59" s="34" t="s">
        <v>199</v>
      </c>
      <c r="D59" s="35" t="s">
        <v>185</v>
      </c>
      <c r="E59" s="35" t="s">
        <v>196</v>
      </c>
      <c r="F59" s="57" t="s">
        <v>33</v>
      </c>
      <c r="G59" s="37" t="s">
        <v>197</v>
      </c>
      <c r="H59" s="50">
        <v>1005</v>
      </c>
      <c r="I59" s="34" t="s">
        <v>198</v>
      </c>
      <c r="J59" s="40">
        <v>9.6549999999999994</v>
      </c>
      <c r="K59" s="40">
        <v>5</v>
      </c>
      <c r="L59" s="41">
        <v>3</v>
      </c>
      <c r="M59" s="42">
        <v>3</v>
      </c>
      <c r="N59" s="58" t="s">
        <v>22</v>
      </c>
      <c r="O59" s="59">
        <v>90</v>
      </c>
      <c r="P59" s="60">
        <v>2006</v>
      </c>
      <c r="Q59" s="46" t="s">
        <v>23</v>
      </c>
    </row>
    <row r="60" spans="2:17" ht="24" customHeight="1" x14ac:dyDescent="0.4">
      <c r="B60" s="33">
        <f>+MAX($B$5:B59)+1</f>
        <v>56</v>
      </c>
      <c r="C60" s="51" t="s">
        <v>200</v>
      </c>
      <c r="D60" s="35" t="s">
        <v>31</v>
      </c>
      <c r="E60" s="35" t="s">
        <v>201</v>
      </c>
      <c r="F60" s="36" t="s">
        <v>38</v>
      </c>
      <c r="G60" s="37" t="s">
        <v>202</v>
      </c>
      <c r="H60" s="38">
        <v>546</v>
      </c>
      <c r="I60" s="55" t="s">
        <v>203</v>
      </c>
      <c r="J60" s="40">
        <v>10</v>
      </c>
      <c r="K60" s="40">
        <v>6.5</v>
      </c>
      <c r="L60" s="41">
        <v>3</v>
      </c>
      <c r="M60" s="42">
        <v>3</v>
      </c>
      <c r="N60" s="47" t="s">
        <v>204</v>
      </c>
      <c r="O60" s="48">
        <v>90</v>
      </c>
      <c r="P60" s="49">
        <v>2006</v>
      </c>
      <c r="Q60" s="46" t="s">
        <v>23</v>
      </c>
    </row>
    <row r="61" spans="2:17" ht="24" customHeight="1" x14ac:dyDescent="0.4">
      <c r="B61" s="33">
        <f>+MAX($B$5:B60)+1</f>
        <v>57</v>
      </c>
      <c r="C61" s="51" t="s">
        <v>205</v>
      </c>
      <c r="D61" s="35" t="s">
        <v>31</v>
      </c>
      <c r="E61" s="35" t="s">
        <v>129</v>
      </c>
      <c r="F61" s="56" t="s">
        <v>206</v>
      </c>
      <c r="G61" s="37" t="s">
        <v>207</v>
      </c>
      <c r="H61" s="50">
        <v>554</v>
      </c>
      <c r="I61" s="34" t="s">
        <v>208</v>
      </c>
      <c r="J61" s="40">
        <v>10.27</v>
      </c>
      <c r="K61" s="40">
        <v>3.6429999999999998</v>
      </c>
      <c r="L61" s="41">
        <v>3.6429999999999998</v>
      </c>
      <c r="M61" s="42">
        <v>3.6429999999999998</v>
      </c>
      <c r="N61" s="47">
        <v>4000</v>
      </c>
      <c r="O61" s="48">
        <v>90</v>
      </c>
      <c r="P61" s="49">
        <v>2006</v>
      </c>
      <c r="Q61" s="46" t="s">
        <v>23</v>
      </c>
    </row>
    <row r="62" spans="2:17" ht="24" customHeight="1" x14ac:dyDescent="0.4">
      <c r="B62" s="33">
        <f>+MAX($B$5:B61)+1</f>
        <v>58</v>
      </c>
      <c r="C62" s="70" t="s">
        <v>209</v>
      </c>
      <c r="D62" s="69" t="s">
        <v>190</v>
      </c>
      <c r="E62" s="69" t="s">
        <v>122</v>
      </c>
      <c r="F62" s="56" t="s">
        <v>119</v>
      </c>
      <c r="G62" s="37" t="s">
        <v>81</v>
      </c>
      <c r="H62" s="50">
        <v>259</v>
      </c>
      <c r="I62" s="71" t="s">
        <v>210</v>
      </c>
      <c r="J62" s="40">
        <v>9.77</v>
      </c>
      <c r="K62" s="40">
        <v>6</v>
      </c>
      <c r="L62" s="41">
        <v>4</v>
      </c>
      <c r="M62" s="42">
        <v>4</v>
      </c>
      <c r="N62" s="47">
        <v>1500</v>
      </c>
      <c r="O62" s="48">
        <v>90</v>
      </c>
      <c r="P62" s="49">
        <v>2006</v>
      </c>
      <c r="Q62" s="46" t="s">
        <v>23</v>
      </c>
    </row>
    <row r="63" spans="2:17" ht="24" customHeight="1" x14ac:dyDescent="0.4">
      <c r="B63" s="33">
        <f>+MAX($B$5:B62)+1</f>
        <v>59</v>
      </c>
      <c r="C63" s="51" t="s">
        <v>211</v>
      </c>
      <c r="D63" s="35" t="s">
        <v>190</v>
      </c>
      <c r="E63" s="35" t="s">
        <v>122</v>
      </c>
      <c r="F63" s="57" t="s">
        <v>33</v>
      </c>
      <c r="G63" s="37" t="s">
        <v>113</v>
      </c>
      <c r="H63" s="50">
        <v>335</v>
      </c>
      <c r="I63" s="61" t="s">
        <v>212</v>
      </c>
      <c r="J63" s="40" t="s">
        <v>213</v>
      </c>
      <c r="K63" s="40">
        <v>6</v>
      </c>
      <c r="L63" s="41">
        <v>3.7</v>
      </c>
      <c r="M63" s="40">
        <v>4</v>
      </c>
      <c r="N63" s="47">
        <v>1200</v>
      </c>
      <c r="O63" s="48">
        <v>90</v>
      </c>
      <c r="P63" s="49">
        <v>2007</v>
      </c>
      <c r="Q63" s="46" t="s">
        <v>23</v>
      </c>
    </row>
    <row r="64" spans="2:17" ht="24" customHeight="1" x14ac:dyDescent="0.4">
      <c r="B64" s="33">
        <f>+MAX($B$5:B63)+1</f>
        <v>60</v>
      </c>
      <c r="C64" s="70" t="s">
        <v>214</v>
      </c>
      <c r="D64" s="35" t="s">
        <v>185</v>
      </c>
      <c r="E64" s="35" t="s">
        <v>25</v>
      </c>
      <c r="F64" s="57" t="s">
        <v>33</v>
      </c>
      <c r="G64" s="37" t="s">
        <v>81</v>
      </c>
      <c r="H64" s="50">
        <v>306</v>
      </c>
      <c r="I64" s="61" t="s">
        <v>215</v>
      </c>
      <c r="J64" s="40">
        <v>10.3</v>
      </c>
      <c r="K64" s="40">
        <v>6.5</v>
      </c>
      <c r="L64" s="41">
        <v>3.5</v>
      </c>
      <c r="M64" s="42">
        <v>3.5</v>
      </c>
      <c r="N64" s="47">
        <v>1200</v>
      </c>
      <c r="O64" s="48">
        <v>90</v>
      </c>
      <c r="P64" s="49">
        <v>2007</v>
      </c>
      <c r="Q64" s="46" t="s">
        <v>23</v>
      </c>
    </row>
    <row r="65" spans="2:17" ht="24" customHeight="1" x14ac:dyDescent="0.4">
      <c r="B65" s="33">
        <f>+MAX($B$5:B64)+1</f>
        <v>61</v>
      </c>
      <c r="C65" s="34" t="s">
        <v>216</v>
      </c>
      <c r="D65" s="35" t="s">
        <v>31</v>
      </c>
      <c r="E65" s="69" t="s">
        <v>122</v>
      </c>
      <c r="F65" s="36" t="s">
        <v>33</v>
      </c>
      <c r="G65" s="37" t="s">
        <v>34</v>
      </c>
      <c r="H65" s="50">
        <v>182</v>
      </c>
      <c r="I65" s="55" t="s">
        <v>217</v>
      </c>
      <c r="J65" s="40">
        <v>9.5</v>
      </c>
      <c r="K65" s="40">
        <v>6</v>
      </c>
      <c r="L65" s="41">
        <v>3.7</v>
      </c>
      <c r="M65" s="42">
        <v>3.7</v>
      </c>
      <c r="N65" s="47" t="s">
        <v>22</v>
      </c>
      <c r="O65" s="48">
        <v>90</v>
      </c>
      <c r="P65" s="49">
        <v>2007</v>
      </c>
      <c r="Q65" s="46" t="s">
        <v>23</v>
      </c>
    </row>
    <row r="66" spans="2:17" ht="24" customHeight="1" x14ac:dyDescent="0.4">
      <c r="B66" s="33">
        <f>+MAX($B$5:B65)+1</f>
        <v>62</v>
      </c>
      <c r="C66" s="34" t="s">
        <v>218</v>
      </c>
      <c r="D66" s="35" t="s">
        <v>31</v>
      </c>
      <c r="E66" s="69" t="s">
        <v>122</v>
      </c>
      <c r="F66" s="36" t="s">
        <v>33</v>
      </c>
      <c r="G66" s="37" t="s">
        <v>34</v>
      </c>
      <c r="H66" s="50">
        <v>208</v>
      </c>
      <c r="I66" s="55" t="s">
        <v>219</v>
      </c>
      <c r="J66" s="40">
        <v>9.5</v>
      </c>
      <c r="K66" s="40">
        <v>6</v>
      </c>
      <c r="L66" s="41">
        <v>3.7</v>
      </c>
      <c r="M66" s="42">
        <v>3.7</v>
      </c>
      <c r="N66" s="47" t="s">
        <v>22</v>
      </c>
      <c r="O66" s="48">
        <v>90</v>
      </c>
      <c r="P66" s="49">
        <v>2007</v>
      </c>
      <c r="Q66" s="46" t="s">
        <v>23</v>
      </c>
    </row>
    <row r="67" spans="2:17" ht="24" customHeight="1" x14ac:dyDescent="0.4">
      <c r="B67" s="33">
        <f>+MAX($B$5:B66)+1</f>
        <v>63</v>
      </c>
      <c r="C67" s="51" t="s">
        <v>220</v>
      </c>
      <c r="D67" s="35" t="s">
        <v>190</v>
      </c>
      <c r="E67" s="35" t="s">
        <v>122</v>
      </c>
      <c r="F67" s="68" t="s">
        <v>33</v>
      </c>
      <c r="G67" s="37" t="s">
        <v>78</v>
      </c>
      <c r="H67" s="50">
        <v>592</v>
      </c>
      <c r="I67" s="55" t="s">
        <v>221</v>
      </c>
      <c r="J67" s="40">
        <v>9.5</v>
      </c>
      <c r="K67" s="40">
        <v>6.5</v>
      </c>
      <c r="L67" s="41">
        <v>4</v>
      </c>
      <c r="M67" s="42">
        <v>4</v>
      </c>
      <c r="N67" s="47">
        <v>1200</v>
      </c>
      <c r="O67" s="48">
        <v>90</v>
      </c>
      <c r="P67" s="49">
        <v>2007</v>
      </c>
      <c r="Q67" s="46" t="s">
        <v>23</v>
      </c>
    </row>
    <row r="68" spans="2:17" ht="24" customHeight="1" x14ac:dyDescent="0.4">
      <c r="B68" s="33">
        <f>+MAX($B$5:B67)+1</f>
        <v>64</v>
      </c>
      <c r="C68" s="34" t="s">
        <v>222</v>
      </c>
      <c r="D68" s="35" t="s">
        <v>31</v>
      </c>
      <c r="E68" s="35" t="s">
        <v>133</v>
      </c>
      <c r="F68" s="36" t="s">
        <v>33</v>
      </c>
      <c r="G68" s="54" t="s">
        <v>223</v>
      </c>
      <c r="H68" s="50">
        <v>495</v>
      </c>
      <c r="I68" s="55" t="s">
        <v>224</v>
      </c>
      <c r="J68" s="40">
        <v>16.5</v>
      </c>
      <c r="K68" s="40">
        <v>7.5</v>
      </c>
      <c r="L68" s="41">
        <v>4.5</v>
      </c>
      <c r="M68" s="42">
        <v>4.5</v>
      </c>
      <c r="N68" s="47">
        <v>3000</v>
      </c>
      <c r="O68" s="48">
        <v>90</v>
      </c>
      <c r="P68" s="49">
        <v>2007</v>
      </c>
      <c r="Q68" s="46" t="s">
        <v>23</v>
      </c>
    </row>
    <row r="69" spans="2:17" ht="24" customHeight="1" x14ac:dyDescent="0.4">
      <c r="B69" s="33">
        <f>+MAX($B$5:B68)+1</f>
        <v>65</v>
      </c>
      <c r="C69" s="34" t="s">
        <v>225</v>
      </c>
      <c r="D69" s="35" t="s">
        <v>31</v>
      </c>
      <c r="E69" s="35" t="s">
        <v>133</v>
      </c>
      <c r="F69" s="36" t="s">
        <v>33</v>
      </c>
      <c r="G69" s="54" t="s">
        <v>226</v>
      </c>
      <c r="H69" s="50">
        <v>555</v>
      </c>
      <c r="I69" s="55" t="s">
        <v>227</v>
      </c>
      <c r="J69" s="40">
        <v>16.5</v>
      </c>
      <c r="K69" s="40">
        <v>7.5</v>
      </c>
      <c r="L69" s="41">
        <v>4.5</v>
      </c>
      <c r="M69" s="42">
        <v>4.5</v>
      </c>
      <c r="N69" s="47">
        <v>3000</v>
      </c>
      <c r="O69" s="48">
        <v>90</v>
      </c>
      <c r="P69" s="49">
        <v>2007</v>
      </c>
      <c r="Q69" s="46" t="s">
        <v>23</v>
      </c>
    </row>
    <row r="70" spans="2:17" ht="24" customHeight="1" x14ac:dyDescent="0.4">
      <c r="B70" s="33">
        <f>+MAX($B$5:B69)+1</f>
        <v>66</v>
      </c>
      <c r="C70" s="34" t="s">
        <v>228</v>
      </c>
      <c r="D70" s="35" t="s">
        <v>31</v>
      </c>
      <c r="E70" s="35" t="s">
        <v>77</v>
      </c>
      <c r="F70" s="36" t="s">
        <v>33</v>
      </c>
      <c r="G70" s="37" t="s">
        <v>229</v>
      </c>
      <c r="H70" s="38">
        <v>941</v>
      </c>
      <c r="I70" s="34" t="s">
        <v>230</v>
      </c>
      <c r="J70" s="40">
        <v>10.27</v>
      </c>
      <c r="K70" s="40">
        <v>6.8</v>
      </c>
      <c r="L70" s="41">
        <v>3.8</v>
      </c>
      <c r="M70" s="42">
        <v>4</v>
      </c>
      <c r="N70" s="58">
        <v>2500</v>
      </c>
      <c r="O70" s="72">
        <v>90</v>
      </c>
      <c r="P70" s="60">
        <v>2007</v>
      </c>
      <c r="Q70" s="46" t="s">
        <v>23</v>
      </c>
    </row>
    <row r="71" spans="2:17" ht="24" customHeight="1" x14ac:dyDescent="0.4">
      <c r="B71" s="33">
        <f>+MAX($B$5:B70)+1</f>
        <v>67</v>
      </c>
      <c r="C71" s="34" t="s">
        <v>231</v>
      </c>
      <c r="D71" s="35" t="s">
        <v>190</v>
      </c>
      <c r="E71" s="35" t="s">
        <v>133</v>
      </c>
      <c r="F71" s="57" t="s">
        <v>33</v>
      </c>
      <c r="G71" s="37" t="s">
        <v>113</v>
      </c>
      <c r="H71" s="50">
        <v>299.7</v>
      </c>
      <c r="I71" s="61" t="s">
        <v>232</v>
      </c>
      <c r="J71" s="40">
        <v>10.56</v>
      </c>
      <c r="K71" s="40">
        <v>5.5</v>
      </c>
      <c r="L71" s="41">
        <v>2.5</v>
      </c>
      <c r="M71" s="42">
        <v>3.2</v>
      </c>
      <c r="N71" s="47">
        <v>700</v>
      </c>
      <c r="O71" s="48">
        <v>90</v>
      </c>
      <c r="P71" s="49">
        <v>2007</v>
      </c>
      <c r="Q71" s="46" t="s">
        <v>23</v>
      </c>
    </row>
    <row r="72" spans="2:17" ht="24" customHeight="1" x14ac:dyDescent="0.4">
      <c r="B72" s="33">
        <f>+MAX($B$5:B71)+1</f>
        <v>68</v>
      </c>
      <c r="C72" s="34" t="s">
        <v>233</v>
      </c>
      <c r="D72" s="35" t="s">
        <v>190</v>
      </c>
      <c r="E72" s="35" t="s">
        <v>133</v>
      </c>
      <c r="F72" s="57" t="s">
        <v>33</v>
      </c>
      <c r="G72" s="37" t="s">
        <v>113</v>
      </c>
      <c r="H72" s="50">
        <v>303.3</v>
      </c>
      <c r="I72" s="61" t="s">
        <v>234</v>
      </c>
      <c r="J72" s="40">
        <v>10.7</v>
      </c>
      <c r="K72" s="40">
        <v>5.5</v>
      </c>
      <c r="L72" s="41">
        <v>2.5</v>
      </c>
      <c r="M72" s="42">
        <v>3.2</v>
      </c>
      <c r="N72" s="47">
        <v>700</v>
      </c>
      <c r="O72" s="48">
        <v>90</v>
      </c>
      <c r="P72" s="49">
        <v>2007</v>
      </c>
      <c r="Q72" s="46" t="s">
        <v>23</v>
      </c>
    </row>
    <row r="73" spans="2:17" ht="24" customHeight="1" x14ac:dyDescent="0.4">
      <c r="B73" s="33">
        <f>+MAX($B$5:B72)+1</f>
        <v>69</v>
      </c>
      <c r="C73" s="51" t="s">
        <v>235</v>
      </c>
      <c r="D73" s="35" t="s">
        <v>236</v>
      </c>
      <c r="E73" s="35" t="s">
        <v>98</v>
      </c>
      <c r="F73" s="68" t="s">
        <v>33</v>
      </c>
      <c r="G73" s="37" t="s">
        <v>237</v>
      </c>
      <c r="H73" s="50">
        <v>574.29999999999995</v>
      </c>
      <c r="I73" s="55" t="s">
        <v>238</v>
      </c>
      <c r="J73" s="40" t="s">
        <v>239</v>
      </c>
      <c r="K73" s="40">
        <v>7.5</v>
      </c>
      <c r="L73" s="41">
        <v>3.5</v>
      </c>
      <c r="M73" s="42">
        <v>4.5</v>
      </c>
      <c r="N73" s="47">
        <v>3700</v>
      </c>
      <c r="O73" s="48">
        <v>90</v>
      </c>
      <c r="P73" s="49">
        <v>2007</v>
      </c>
      <c r="Q73" s="46" t="s">
        <v>23</v>
      </c>
    </row>
    <row r="74" spans="2:17" ht="24" customHeight="1" x14ac:dyDescent="0.4">
      <c r="B74" s="33">
        <f>+MAX($B$5:B73)+1</f>
        <v>70</v>
      </c>
      <c r="C74" s="51" t="s">
        <v>240</v>
      </c>
      <c r="D74" s="35" t="s">
        <v>241</v>
      </c>
      <c r="E74" s="35" t="s">
        <v>241</v>
      </c>
      <c r="F74" s="68" t="s">
        <v>33</v>
      </c>
      <c r="G74" s="37" t="s">
        <v>81</v>
      </c>
      <c r="H74" s="50">
        <v>270</v>
      </c>
      <c r="I74" s="55" t="s">
        <v>242</v>
      </c>
      <c r="J74" s="40">
        <v>8.5</v>
      </c>
      <c r="K74" s="40">
        <v>5</v>
      </c>
      <c r="L74" s="41">
        <v>2.5</v>
      </c>
      <c r="M74" s="42">
        <v>2.5</v>
      </c>
      <c r="N74" s="47">
        <v>200</v>
      </c>
      <c r="O74" s="48">
        <v>90</v>
      </c>
      <c r="P74" s="49">
        <v>2007</v>
      </c>
      <c r="Q74" s="46" t="s">
        <v>23</v>
      </c>
    </row>
    <row r="75" spans="2:17" ht="24" customHeight="1" x14ac:dyDescent="0.4">
      <c r="B75" s="33">
        <f>+MAX($B$5:B74)+1</f>
        <v>71</v>
      </c>
      <c r="C75" s="34" t="s">
        <v>243</v>
      </c>
      <c r="D75" s="35" t="s">
        <v>190</v>
      </c>
      <c r="E75" s="35" t="s">
        <v>244</v>
      </c>
      <c r="F75" s="36" t="s">
        <v>33</v>
      </c>
      <c r="G75" s="37" t="s">
        <v>28</v>
      </c>
      <c r="H75" s="50">
        <v>286</v>
      </c>
      <c r="I75" s="55" t="s">
        <v>245</v>
      </c>
      <c r="J75" s="40">
        <v>9.02</v>
      </c>
      <c r="K75" s="40">
        <v>5</v>
      </c>
      <c r="L75" s="41">
        <v>2.5</v>
      </c>
      <c r="M75" s="42">
        <v>2.5</v>
      </c>
      <c r="N75" s="47">
        <v>1100</v>
      </c>
      <c r="O75" s="48">
        <v>90</v>
      </c>
      <c r="P75" s="49">
        <v>2007</v>
      </c>
      <c r="Q75" s="46" t="s">
        <v>23</v>
      </c>
    </row>
    <row r="76" spans="2:17" ht="24" customHeight="1" x14ac:dyDescent="0.4">
      <c r="B76" s="33">
        <f>+MAX($B$5:B75)+1</f>
        <v>72</v>
      </c>
      <c r="C76" s="34" t="s">
        <v>246</v>
      </c>
      <c r="D76" s="35" t="s">
        <v>190</v>
      </c>
      <c r="E76" s="35" t="s">
        <v>133</v>
      </c>
      <c r="F76" s="36" t="s">
        <v>33</v>
      </c>
      <c r="G76" s="37" t="s">
        <v>46</v>
      </c>
      <c r="H76" s="50">
        <v>104</v>
      </c>
      <c r="I76" s="71" t="s">
        <v>247</v>
      </c>
      <c r="J76" s="40">
        <v>11.42</v>
      </c>
      <c r="K76" s="40">
        <v>5</v>
      </c>
      <c r="L76" s="41">
        <v>4</v>
      </c>
      <c r="M76" s="42">
        <v>4.1950000000000003</v>
      </c>
      <c r="N76" s="47" t="s">
        <v>248</v>
      </c>
      <c r="O76" s="48">
        <v>90</v>
      </c>
      <c r="P76" s="49">
        <v>2007</v>
      </c>
      <c r="Q76" s="53" t="s">
        <v>23</v>
      </c>
    </row>
    <row r="77" spans="2:17" ht="24" customHeight="1" x14ac:dyDescent="0.4">
      <c r="B77" s="33">
        <f>+MAX($B$5:B76)+1</f>
        <v>73</v>
      </c>
      <c r="C77" s="34" t="s">
        <v>249</v>
      </c>
      <c r="D77" s="35" t="s">
        <v>190</v>
      </c>
      <c r="E77" s="35" t="s">
        <v>133</v>
      </c>
      <c r="F77" s="36" t="s">
        <v>33</v>
      </c>
      <c r="G77" s="37" t="s">
        <v>113</v>
      </c>
      <c r="H77" s="50">
        <v>356</v>
      </c>
      <c r="I77" s="71" t="s">
        <v>250</v>
      </c>
      <c r="J77" s="40">
        <v>11.47</v>
      </c>
      <c r="K77" s="40">
        <v>5.3</v>
      </c>
      <c r="L77" s="41">
        <v>3.5</v>
      </c>
      <c r="M77" s="42">
        <v>3.5</v>
      </c>
      <c r="N77" s="47" t="s">
        <v>251</v>
      </c>
      <c r="O77" s="48">
        <v>90</v>
      </c>
      <c r="P77" s="49">
        <v>2007</v>
      </c>
      <c r="Q77" s="53" t="s">
        <v>23</v>
      </c>
    </row>
    <row r="78" spans="2:17" ht="24" customHeight="1" x14ac:dyDescent="0.4">
      <c r="B78" s="33">
        <f>+MAX($B$5:B77)+1</f>
        <v>74</v>
      </c>
      <c r="C78" s="34" t="s">
        <v>252</v>
      </c>
      <c r="D78" s="35" t="s">
        <v>190</v>
      </c>
      <c r="E78" s="35" t="s">
        <v>133</v>
      </c>
      <c r="F78" s="68" t="s">
        <v>33</v>
      </c>
      <c r="G78" s="37" t="s">
        <v>53</v>
      </c>
      <c r="H78" s="50">
        <v>445.4</v>
      </c>
      <c r="I78" s="55" t="s">
        <v>253</v>
      </c>
      <c r="J78" s="40">
        <v>11.46</v>
      </c>
      <c r="K78" s="40" t="s">
        <v>254</v>
      </c>
      <c r="L78" s="41" t="s">
        <v>255</v>
      </c>
      <c r="M78" s="42" t="s">
        <v>256</v>
      </c>
      <c r="N78" s="47">
        <v>4500</v>
      </c>
      <c r="O78" s="48">
        <v>90</v>
      </c>
      <c r="P78" s="49">
        <v>2007</v>
      </c>
      <c r="Q78" s="46" t="s">
        <v>23</v>
      </c>
    </row>
    <row r="79" spans="2:17" ht="24" customHeight="1" x14ac:dyDescent="0.4">
      <c r="B79" s="33">
        <f>+MAX($B$5:B78)+1</f>
        <v>75</v>
      </c>
      <c r="C79" s="34" t="s">
        <v>257</v>
      </c>
      <c r="D79" s="35" t="s">
        <v>74</v>
      </c>
      <c r="E79" s="35" t="s">
        <v>74</v>
      </c>
      <c r="F79" s="68" t="s">
        <v>33</v>
      </c>
      <c r="G79" s="37" t="s">
        <v>64</v>
      </c>
      <c r="H79" s="50">
        <v>240</v>
      </c>
      <c r="I79" s="61" t="s">
        <v>258</v>
      </c>
      <c r="J79" s="40">
        <v>7</v>
      </c>
      <c r="K79" s="40">
        <v>4.5</v>
      </c>
      <c r="L79" s="41">
        <v>2.5</v>
      </c>
      <c r="M79" s="42">
        <v>2.5</v>
      </c>
      <c r="N79" s="47">
        <v>200</v>
      </c>
      <c r="O79" s="48">
        <v>90</v>
      </c>
      <c r="P79" s="49">
        <v>2007</v>
      </c>
      <c r="Q79" s="46" t="s">
        <v>23</v>
      </c>
    </row>
    <row r="80" spans="2:17" ht="24" customHeight="1" x14ac:dyDescent="0.4">
      <c r="B80" s="33">
        <f>+MAX($B$5:B79)+1</f>
        <v>76</v>
      </c>
      <c r="C80" s="51" t="s">
        <v>259</v>
      </c>
      <c r="D80" s="35" t="s">
        <v>236</v>
      </c>
      <c r="E80" s="35" t="s">
        <v>260</v>
      </c>
      <c r="F80" s="68" t="s">
        <v>33</v>
      </c>
      <c r="G80" s="37" t="s">
        <v>261</v>
      </c>
      <c r="H80" s="50">
        <v>141.80000000000001</v>
      </c>
      <c r="I80" s="55" t="s">
        <v>262</v>
      </c>
      <c r="J80" s="40">
        <v>9.02</v>
      </c>
      <c r="K80" s="40">
        <v>5</v>
      </c>
      <c r="L80" s="41">
        <v>3</v>
      </c>
      <c r="M80" s="42">
        <v>3</v>
      </c>
      <c r="N80" s="47">
        <v>1200</v>
      </c>
      <c r="O80" s="48">
        <v>90</v>
      </c>
      <c r="P80" s="49">
        <v>2007</v>
      </c>
      <c r="Q80" s="46" t="s">
        <v>23</v>
      </c>
    </row>
    <row r="81" spans="2:17" ht="24" customHeight="1" x14ac:dyDescent="0.4">
      <c r="B81" s="33">
        <f>+MAX($B$5:B80)+1</f>
        <v>77</v>
      </c>
      <c r="C81" s="51" t="s">
        <v>263</v>
      </c>
      <c r="D81" s="35" t="s">
        <v>236</v>
      </c>
      <c r="E81" s="35" t="s">
        <v>260</v>
      </c>
      <c r="F81" s="68" t="s">
        <v>33</v>
      </c>
      <c r="G81" s="37" t="s">
        <v>264</v>
      </c>
      <c r="H81" s="50">
        <v>98</v>
      </c>
      <c r="I81" s="55" t="s">
        <v>265</v>
      </c>
      <c r="J81" s="40">
        <v>9.02</v>
      </c>
      <c r="K81" s="40">
        <v>6</v>
      </c>
      <c r="L81" s="41">
        <v>3</v>
      </c>
      <c r="M81" s="42" t="s">
        <v>21</v>
      </c>
      <c r="N81" s="47">
        <v>2500</v>
      </c>
      <c r="O81" s="48">
        <v>90</v>
      </c>
      <c r="P81" s="49">
        <v>2007</v>
      </c>
      <c r="Q81" s="46" t="s">
        <v>23</v>
      </c>
    </row>
    <row r="82" spans="2:17" ht="24" customHeight="1" x14ac:dyDescent="0.4">
      <c r="B82" s="33">
        <f>+MAX($B$5:B81)+1</f>
        <v>78</v>
      </c>
      <c r="C82" s="34" t="s">
        <v>266</v>
      </c>
      <c r="D82" s="35" t="s">
        <v>190</v>
      </c>
      <c r="E82" s="35" t="s">
        <v>122</v>
      </c>
      <c r="F82" s="36" t="s">
        <v>33</v>
      </c>
      <c r="G82" s="37" t="s">
        <v>46</v>
      </c>
      <c r="H82" s="50">
        <v>168</v>
      </c>
      <c r="I82" s="55" t="s">
        <v>267</v>
      </c>
      <c r="J82" s="40">
        <v>9.5</v>
      </c>
      <c r="K82" s="40">
        <v>8.5</v>
      </c>
      <c r="L82" s="41">
        <v>3.7</v>
      </c>
      <c r="M82" s="42">
        <v>3.7</v>
      </c>
      <c r="N82" s="47">
        <v>1700</v>
      </c>
      <c r="O82" s="48">
        <v>90</v>
      </c>
      <c r="P82" s="49">
        <v>2007</v>
      </c>
      <c r="Q82" s="46" t="s">
        <v>23</v>
      </c>
    </row>
    <row r="83" spans="2:17" ht="24" customHeight="1" x14ac:dyDescent="0.4">
      <c r="B83" s="33">
        <f>+MAX($B$5:B82)+1</f>
        <v>79</v>
      </c>
      <c r="C83" s="34" t="s">
        <v>268</v>
      </c>
      <c r="D83" s="35" t="s">
        <v>190</v>
      </c>
      <c r="E83" s="35" t="s">
        <v>122</v>
      </c>
      <c r="F83" s="36" t="s">
        <v>33</v>
      </c>
      <c r="G83" s="37" t="s">
        <v>46</v>
      </c>
      <c r="H83" s="50">
        <v>134</v>
      </c>
      <c r="I83" s="55" t="s">
        <v>269</v>
      </c>
      <c r="J83" s="40">
        <v>9.5</v>
      </c>
      <c r="K83" s="40">
        <v>6.5</v>
      </c>
      <c r="L83" s="41">
        <v>3.7</v>
      </c>
      <c r="M83" s="42">
        <v>3.7</v>
      </c>
      <c r="N83" s="47">
        <v>1200</v>
      </c>
      <c r="O83" s="48">
        <v>90</v>
      </c>
      <c r="P83" s="49">
        <v>2007</v>
      </c>
      <c r="Q83" s="46" t="s">
        <v>23</v>
      </c>
    </row>
    <row r="84" spans="2:17" ht="24" customHeight="1" x14ac:dyDescent="0.4">
      <c r="B84" s="33">
        <f>+MAX($B$5:B83)+1</f>
        <v>80</v>
      </c>
      <c r="C84" s="34" t="s">
        <v>270</v>
      </c>
      <c r="D84" s="69" t="s">
        <v>190</v>
      </c>
      <c r="E84" s="69" t="s">
        <v>271</v>
      </c>
      <c r="F84" s="68" t="s">
        <v>33</v>
      </c>
      <c r="G84" s="37" t="s">
        <v>113</v>
      </c>
      <c r="H84" s="50">
        <v>393.5</v>
      </c>
      <c r="I84" s="55" t="s">
        <v>272</v>
      </c>
      <c r="J84" s="40">
        <v>10.5</v>
      </c>
      <c r="K84" s="40">
        <v>6.5</v>
      </c>
      <c r="L84" s="41">
        <v>3.8</v>
      </c>
      <c r="M84" s="42">
        <v>3.8</v>
      </c>
      <c r="N84" s="47">
        <v>400</v>
      </c>
      <c r="O84" s="48">
        <v>90</v>
      </c>
      <c r="P84" s="49">
        <v>2007</v>
      </c>
      <c r="Q84" s="46" t="s">
        <v>23</v>
      </c>
    </row>
    <row r="85" spans="2:17" ht="24" customHeight="1" x14ac:dyDescent="0.4">
      <c r="B85" s="33">
        <f>+MAX($B$5:B84)+1</f>
        <v>81</v>
      </c>
      <c r="C85" s="34" t="s">
        <v>273</v>
      </c>
      <c r="D85" s="69" t="s">
        <v>190</v>
      </c>
      <c r="E85" s="69" t="s">
        <v>271</v>
      </c>
      <c r="F85" s="68" t="s">
        <v>33</v>
      </c>
      <c r="G85" s="37" t="s">
        <v>34</v>
      </c>
      <c r="H85" s="50">
        <v>202</v>
      </c>
      <c r="I85" s="55" t="s">
        <v>274</v>
      </c>
      <c r="J85" s="40">
        <v>10.5</v>
      </c>
      <c r="K85" s="40">
        <v>6</v>
      </c>
      <c r="L85" s="41">
        <v>3.6</v>
      </c>
      <c r="M85" s="42">
        <v>3.6</v>
      </c>
      <c r="N85" s="47">
        <v>400</v>
      </c>
      <c r="O85" s="48">
        <v>90</v>
      </c>
      <c r="P85" s="49">
        <v>2007</v>
      </c>
      <c r="Q85" s="46" t="s">
        <v>23</v>
      </c>
    </row>
    <row r="86" spans="2:17" ht="24" customHeight="1" x14ac:dyDescent="0.4">
      <c r="B86" s="33">
        <f>+MAX($B$5:B85)+1</f>
        <v>82</v>
      </c>
      <c r="C86" s="70" t="s">
        <v>275</v>
      </c>
      <c r="D86" s="35" t="s">
        <v>190</v>
      </c>
      <c r="E86" s="69" t="s">
        <v>122</v>
      </c>
      <c r="F86" s="36" t="s">
        <v>33</v>
      </c>
      <c r="G86" s="37" t="s">
        <v>34</v>
      </c>
      <c r="H86" s="50">
        <v>249.5</v>
      </c>
      <c r="I86" s="61" t="s">
        <v>276</v>
      </c>
      <c r="J86" s="40">
        <v>9.5</v>
      </c>
      <c r="K86" s="40">
        <v>7.5</v>
      </c>
      <c r="L86" s="41">
        <v>3.7</v>
      </c>
      <c r="M86" s="42">
        <v>4</v>
      </c>
      <c r="N86" s="47" t="s">
        <v>277</v>
      </c>
      <c r="O86" s="48">
        <v>90</v>
      </c>
      <c r="P86" s="49">
        <v>2007</v>
      </c>
      <c r="Q86" s="46" t="s">
        <v>23</v>
      </c>
    </row>
    <row r="87" spans="2:17" ht="24" customHeight="1" x14ac:dyDescent="0.4">
      <c r="B87" s="33">
        <f>+MAX($B$5:B86)+1</f>
        <v>83</v>
      </c>
      <c r="C87" s="51" t="s">
        <v>278</v>
      </c>
      <c r="D87" s="69" t="s">
        <v>190</v>
      </c>
      <c r="E87" s="69" t="s">
        <v>122</v>
      </c>
      <c r="F87" s="57" t="s">
        <v>33</v>
      </c>
      <c r="G87" s="37" t="s">
        <v>46</v>
      </c>
      <c r="H87" s="50">
        <v>131</v>
      </c>
      <c r="I87" s="61" t="s">
        <v>279</v>
      </c>
      <c r="J87" s="40">
        <v>9.5</v>
      </c>
      <c r="K87" s="40">
        <v>6.5</v>
      </c>
      <c r="L87" s="41">
        <v>3.7</v>
      </c>
      <c r="M87" s="42" t="s">
        <v>21</v>
      </c>
      <c r="N87" s="47" t="s">
        <v>22</v>
      </c>
      <c r="O87" s="48">
        <v>90</v>
      </c>
      <c r="P87" s="49">
        <v>2008</v>
      </c>
      <c r="Q87" s="46" t="s">
        <v>23</v>
      </c>
    </row>
    <row r="88" spans="2:17" ht="24" customHeight="1" x14ac:dyDescent="0.4">
      <c r="B88" s="33">
        <f>+MAX($B$5:B87)+1</f>
        <v>84</v>
      </c>
      <c r="C88" s="51" t="s">
        <v>280</v>
      </c>
      <c r="D88" s="69" t="s">
        <v>190</v>
      </c>
      <c r="E88" s="69" t="s">
        <v>122</v>
      </c>
      <c r="F88" s="57" t="s">
        <v>33</v>
      </c>
      <c r="G88" s="37" t="s">
        <v>34</v>
      </c>
      <c r="H88" s="50">
        <v>167</v>
      </c>
      <c r="I88" s="61" t="s">
        <v>281</v>
      </c>
      <c r="J88" s="40">
        <v>9.5</v>
      </c>
      <c r="K88" s="40">
        <v>5.5</v>
      </c>
      <c r="L88" s="41">
        <v>3.7</v>
      </c>
      <c r="M88" s="40">
        <v>3.7</v>
      </c>
      <c r="N88" s="47" t="s">
        <v>22</v>
      </c>
      <c r="O88" s="48">
        <v>90</v>
      </c>
      <c r="P88" s="49">
        <v>2008</v>
      </c>
      <c r="Q88" s="46" t="s">
        <v>23</v>
      </c>
    </row>
    <row r="89" spans="2:17" ht="24" customHeight="1" x14ac:dyDescent="0.4">
      <c r="B89" s="33">
        <f>+MAX($B$5:B88)+1</f>
        <v>85</v>
      </c>
      <c r="C89" s="51" t="s">
        <v>282</v>
      </c>
      <c r="D89" s="69" t="s">
        <v>190</v>
      </c>
      <c r="E89" s="69" t="s">
        <v>122</v>
      </c>
      <c r="F89" s="57" t="s">
        <v>33</v>
      </c>
      <c r="G89" s="37" t="s">
        <v>46</v>
      </c>
      <c r="H89" s="50">
        <v>162</v>
      </c>
      <c r="I89" s="61" t="s">
        <v>283</v>
      </c>
      <c r="J89" s="40">
        <v>9.5</v>
      </c>
      <c r="K89" s="40">
        <v>7.5</v>
      </c>
      <c r="L89" s="41">
        <v>3.7</v>
      </c>
      <c r="M89" s="40" t="s">
        <v>21</v>
      </c>
      <c r="N89" s="47" t="s">
        <v>277</v>
      </c>
      <c r="O89" s="48">
        <v>90</v>
      </c>
      <c r="P89" s="49">
        <v>2008</v>
      </c>
      <c r="Q89" s="46" t="s">
        <v>23</v>
      </c>
    </row>
    <row r="90" spans="2:17" ht="24" customHeight="1" x14ac:dyDescent="0.4">
      <c r="B90" s="33">
        <f>+MAX($B$5:B89)+1</f>
        <v>86</v>
      </c>
      <c r="C90" s="51" t="s">
        <v>284</v>
      </c>
      <c r="D90" s="69" t="s">
        <v>190</v>
      </c>
      <c r="E90" s="69" t="s">
        <v>122</v>
      </c>
      <c r="F90" s="56" t="s">
        <v>119</v>
      </c>
      <c r="G90" s="37" t="s">
        <v>148</v>
      </c>
      <c r="H90" s="50">
        <v>546</v>
      </c>
      <c r="I90" s="55" t="s">
        <v>285</v>
      </c>
      <c r="J90" s="40" t="s">
        <v>286</v>
      </c>
      <c r="K90" s="40">
        <v>7</v>
      </c>
      <c r="L90" s="41">
        <v>4</v>
      </c>
      <c r="M90" s="40">
        <v>4</v>
      </c>
      <c r="N90" s="47">
        <v>1900</v>
      </c>
      <c r="O90" s="48">
        <v>90</v>
      </c>
      <c r="P90" s="49">
        <v>2008</v>
      </c>
      <c r="Q90" s="46" t="s">
        <v>23</v>
      </c>
    </row>
    <row r="91" spans="2:17" ht="24" customHeight="1" x14ac:dyDescent="0.4">
      <c r="B91" s="33">
        <f>+MAX($B$5:B90)+1</f>
        <v>87</v>
      </c>
      <c r="C91" s="34" t="s">
        <v>287</v>
      </c>
      <c r="D91" s="35" t="s">
        <v>236</v>
      </c>
      <c r="E91" s="35" t="s">
        <v>288</v>
      </c>
      <c r="F91" s="68" t="s">
        <v>33</v>
      </c>
      <c r="G91" s="54" t="s">
        <v>289</v>
      </c>
      <c r="H91" s="50">
        <v>132.19999999999999</v>
      </c>
      <c r="I91" s="55" t="s">
        <v>290</v>
      </c>
      <c r="J91" s="40">
        <v>16.5</v>
      </c>
      <c r="K91" s="40">
        <v>6.5</v>
      </c>
      <c r="L91" s="41">
        <v>3.5</v>
      </c>
      <c r="M91" s="42" t="s">
        <v>21</v>
      </c>
      <c r="N91" s="47">
        <v>4000</v>
      </c>
      <c r="O91" s="48">
        <v>90</v>
      </c>
      <c r="P91" s="49">
        <v>2008</v>
      </c>
      <c r="Q91" s="46" t="s">
        <v>23</v>
      </c>
    </row>
    <row r="92" spans="2:17" ht="24" customHeight="1" x14ac:dyDescent="0.4">
      <c r="B92" s="33">
        <f>+MAX($B$5:B91)+1</f>
        <v>88</v>
      </c>
      <c r="C92" s="34" t="s">
        <v>291</v>
      </c>
      <c r="D92" s="35" t="s">
        <v>236</v>
      </c>
      <c r="E92" s="35" t="s">
        <v>288</v>
      </c>
      <c r="F92" s="68" t="s">
        <v>33</v>
      </c>
      <c r="G92" s="54" t="s">
        <v>289</v>
      </c>
      <c r="H92" s="50">
        <v>153</v>
      </c>
      <c r="I92" s="61" t="s">
        <v>292</v>
      </c>
      <c r="J92" s="40">
        <v>16.5</v>
      </c>
      <c r="K92" s="40">
        <v>6.5</v>
      </c>
      <c r="L92" s="41">
        <v>3.5</v>
      </c>
      <c r="M92" s="42" t="s">
        <v>21</v>
      </c>
      <c r="N92" s="47">
        <v>4000</v>
      </c>
      <c r="O92" s="48">
        <v>90</v>
      </c>
      <c r="P92" s="49">
        <v>2008</v>
      </c>
      <c r="Q92" s="46" t="s">
        <v>23</v>
      </c>
    </row>
    <row r="93" spans="2:17" ht="24" customHeight="1" x14ac:dyDescent="0.4">
      <c r="B93" s="33">
        <f>+MAX($B$5:B92)+1</f>
        <v>89</v>
      </c>
      <c r="C93" s="34" t="s">
        <v>293</v>
      </c>
      <c r="D93" s="35" t="s">
        <v>236</v>
      </c>
      <c r="E93" s="35" t="s">
        <v>98</v>
      </c>
      <c r="F93" s="36" t="s">
        <v>33</v>
      </c>
      <c r="G93" s="54" t="s">
        <v>294</v>
      </c>
      <c r="H93" s="50">
        <v>302</v>
      </c>
      <c r="I93" s="61" t="s">
        <v>295</v>
      </c>
      <c r="J93" s="40">
        <v>16.5</v>
      </c>
      <c r="K93" s="40">
        <v>9</v>
      </c>
      <c r="L93" s="41">
        <v>3.5</v>
      </c>
      <c r="M93" s="42">
        <v>4</v>
      </c>
      <c r="N93" s="47">
        <v>4000</v>
      </c>
      <c r="O93" s="48">
        <v>90</v>
      </c>
      <c r="P93" s="49">
        <v>2008</v>
      </c>
      <c r="Q93" s="46" t="s">
        <v>23</v>
      </c>
    </row>
    <row r="94" spans="2:17" ht="24" customHeight="1" x14ac:dyDescent="0.4">
      <c r="B94" s="33">
        <f>+MAX($B$5:B93)+1</f>
        <v>90</v>
      </c>
      <c r="C94" s="34" t="s">
        <v>296</v>
      </c>
      <c r="D94" s="69" t="s">
        <v>236</v>
      </c>
      <c r="E94" s="35" t="s">
        <v>98</v>
      </c>
      <c r="F94" s="57" t="s">
        <v>33</v>
      </c>
      <c r="G94" s="37" t="s">
        <v>297</v>
      </c>
      <c r="H94" s="50">
        <v>345</v>
      </c>
      <c r="I94" s="55" t="s">
        <v>298</v>
      </c>
      <c r="J94" s="40">
        <v>8.5</v>
      </c>
      <c r="K94" s="40">
        <v>7.5</v>
      </c>
      <c r="L94" s="41">
        <v>2.5</v>
      </c>
      <c r="M94" s="42">
        <v>3.4</v>
      </c>
      <c r="N94" s="47">
        <v>1100</v>
      </c>
      <c r="O94" s="48">
        <v>87</v>
      </c>
      <c r="P94" s="49">
        <v>2008</v>
      </c>
      <c r="Q94" s="46" t="s">
        <v>23</v>
      </c>
    </row>
    <row r="95" spans="2:17" ht="24" customHeight="1" x14ac:dyDescent="0.4">
      <c r="B95" s="33">
        <f>+MAX($B$5:B94)+1</f>
        <v>91</v>
      </c>
      <c r="C95" s="51" t="s">
        <v>299</v>
      </c>
      <c r="D95" s="69" t="s">
        <v>236</v>
      </c>
      <c r="E95" s="35" t="s">
        <v>98</v>
      </c>
      <c r="F95" s="57" t="s">
        <v>33</v>
      </c>
      <c r="G95" s="37" t="s">
        <v>261</v>
      </c>
      <c r="H95" s="50">
        <v>277.8</v>
      </c>
      <c r="I95" s="55" t="s">
        <v>300</v>
      </c>
      <c r="J95" s="40" t="s">
        <v>301</v>
      </c>
      <c r="K95" s="40">
        <v>8.5</v>
      </c>
      <c r="L95" s="41">
        <v>2.5</v>
      </c>
      <c r="M95" s="42">
        <v>4.2</v>
      </c>
      <c r="N95" s="47">
        <v>1100</v>
      </c>
      <c r="O95" s="48">
        <v>90</v>
      </c>
      <c r="P95" s="49">
        <v>2008</v>
      </c>
      <c r="Q95" s="46" t="s">
        <v>23</v>
      </c>
    </row>
    <row r="96" spans="2:17" ht="24" customHeight="1" x14ac:dyDescent="0.4">
      <c r="B96" s="33">
        <f>+MAX($B$5:B95)+1</f>
        <v>92</v>
      </c>
      <c r="C96" s="51" t="s">
        <v>302</v>
      </c>
      <c r="D96" s="69" t="s">
        <v>236</v>
      </c>
      <c r="E96" s="35" t="s">
        <v>98</v>
      </c>
      <c r="F96" s="57" t="s">
        <v>33</v>
      </c>
      <c r="G96" s="37" t="s">
        <v>303</v>
      </c>
      <c r="H96" s="50">
        <v>413.4</v>
      </c>
      <c r="I96" s="73" t="s">
        <v>304</v>
      </c>
      <c r="J96" s="40" t="s">
        <v>305</v>
      </c>
      <c r="K96" s="40">
        <v>7.5</v>
      </c>
      <c r="L96" s="41">
        <v>2.5</v>
      </c>
      <c r="M96" s="40">
        <v>3.7</v>
      </c>
      <c r="N96" s="47">
        <v>320</v>
      </c>
      <c r="O96" s="48">
        <v>90</v>
      </c>
      <c r="P96" s="49">
        <v>2008</v>
      </c>
      <c r="Q96" s="46" t="s">
        <v>23</v>
      </c>
    </row>
    <row r="97" spans="2:17" ht="24" customHeight="1" x14ac:dyDescent="0.4">
      <c r="B97" s="33">
        <f>+MAX($B$5:B96)+1</f>
        <v>93</v>
      </c>
      <c r="C97" s="34" t="s">
        <v>306</v>
      </c>
      <c r="D97" s="69" t="s">
        <v>190</v>
      </c>
      <c r="E97" s="69" t="s">
        <v>122</v>
      </c>
      <c r="F97" s="68" t="s">
        <v>33</v>
      </c>
      <c r="G97" s="37" t="s">
        <v>46</v>
      </c>
      <c r="H97" s="50">
        <v>121</v>
      </c>
      <c r="I97" s="71" t="s">
        <v>307</v>
      </c>
      <c r="J97" s="40">
        <v>9.81</v>
      </c>
      <c r="K97" s="40">
        <v>6.5</v>
      </c>
      <c r="L97" s="41">
        <v>4</v>
      </c>
      <c r="M97" s="42" t="s">
        <v>21</v>
      </c>
      <c r="N97" s="47" t="s">
        <v>308</v>
      </c>
      <c r="O97" s="48">
        <v>90</v>
      </c>
      <c r="P97" s="49">
        <v>2008</v>
      </c>
      <c r="Q97" s="46" t="s">
        <v>23</v>
      </c>
    </row>
    <row r="98" spans="2:17" ht="24" customHeight="1" x14ac:dyDescent="0.4">
      <c r="B98" s="33">
        <f>+MAX($B$5:B97)+1</f>
        <v>94</v>
      </c>
      <c r="C98" s="34" t="s">
        <v>309</v>
      </c>
      <c r="D98" s="69" t="s">
        <v>190</v>
      </c>
      <c r="E98" s="69" t="s">
        <v>122</v>
      </c>
      <c r="F98" s="68" t="s">
        <v>33</v>
      </c>
      <c r="G98" s="37" t="s">
        <v>46</v>
      </c>
      <c r="H98" s="50">
        <v>114</v>
      </c>
      <c r="I98" s="71" t="s">
        <v>310</v>
      </c>
      <c r="J98" s="40">
        <v>9.81</v>
      </c>
      <c r="K98" s="40">
        <v>6</v>
      </c>
      <c r="L98" s="41">
        <v>4</v>
      </c>
      <c r="M98" s="42" t="s">
        <v>21</v>
      </c>
      <c r="N98" s="47" t="s">
        <v>308</v>
      </c>
      <c r="O98" s="48">
        <v>90</v>
      </c>
      <c r="P98" s="49">
        <v>2008</v>
      </c>
      <c r="Q98" s="46" t="s">
        <v>23</v>
      </c>
    </row>
    <row r="99" spans="2:17" ht="24" customHeight="1" x14ac:dyDescent="0.4">
      <c r="B99" s="33">
        <f>+MAX($B$5:B98)+1</f>
        <v>95</v>
      </c>
      <c r="C99" s="51" t="s">
        <v>311</v>
      </c>
      <c r="D99" s="35" t="s">
        <v>190</v>
      </c>
      <c r="E99" s="35" t="s">
        <v>122</v>
      </c>
      <c r="F99" s="56" t="s">
        <v>119</v>
      </c>
      <c r="G99" s="37" t="s">
        <v>81</v>
      </c>
      <c r="H99" s="50">
        <v>253</v>
      </c>
      <c r="I99" s="61" t="s">
        <v>312</v>
      </c>
      <c r="J99" s="40">
        <v>9.5</v>
      </c>
      <c r="K99" s="40">
        <v>5.5</v>
      </c>
      <c r="L99" s="41">
        <v>3.7</v>
      </c>
      <c r="M99" s="42">
        <v>4</v>
      </c>
      <c r="N99" s="47">
        <v>1500</v>
      </c>
      <c r="O99" s="48">
        <v>90</v>
      </c>
      <c r="P99" s="49">
        <v>2008</v>
      </c>
      <c r="Q99" s="46" t="s">
        <v>23</v>
      </c>
    </row>
    <row r="100" spans="2:17" ht="24" customHeight="1" x14ac:dyDescent="0.4">
      <c r="B100" s="33">
        <f>+MAX($B$5:B99)+1</f>
        <v>96</v>
      </c>
      <c r="C100" s="34" t="s">
        <v>313</v>
      </c>
      <c r="D100" s="35" t="s">
        <v>190</v>
      </c>
      <c r="E100" s="35" t="s">
        <v>314</v>
      </c>
      <c r="F100" s="57" t="s">
        <v>33</v>
      </c>
      <c r="G100" s="37" t="s">
        <v>39</v>
      </c>
      <c r="H100" s="50">
        <v>220</v>
      </c>
      <c r="I100" s="71" t="s">
        <v>315</v>
      </c>
      <c r="J100" s="40">
        <v>11.76</v>
      </c>
      <c r="K100" s="40">
        <v>6.5</v>
      </c>
      <c r="L100" s="41">
        <v>4</v>
      </c>
      <c r="M100" s="42">
        <v>4</v>
      </c>
      <c r="N100" s="47">
        <v>1300</v>
      </c>
      <c r="O100" s="48">
        <v>90</v>
      </c>
      <c r="P100" s="49">
        <v>2008</v>
      </c>
      <c r="Q100" s="46" t="s">
        <v>23</v>
      </c>
    </row>
    <row r="101" spans="2:17" ht="24" customHeight="1" x14ac:dyDescent="0.4">
      <c r="B101" s="33">
        <f>+MAX($B$5:B100)+1</f>
        <v>97</v>
      </c>
      <c r="C101" s="34" t="s">
        <v>316</v>
      </c>
      <c r="D101" s="35" t="s">
        <v>236</v>
      </c>
      <c r="E101" s="35" t="s">
        <v>32</v>
      </c>
      <c r="F101" s="56" t="s">
        <v>119</v>
      </c>
      <c r="G101" s="37" t="s">
        <v>64</v>
      </c>
      <c r="H101" s="50">
        <v>339.4</v>
      </c>
      <c r="I101" s="61" t="s">
        <v>317</v>
      </c>
      <c r="J101" s="40">
        <v>9.02</v>
      </c>
      <c r="K101" s="40">
        <v>11</v>
      </c>
      <c r="L101" s="41">
        <v>3.6</v>
      </c>
      <c r="M101" s="42">
        <v>3.6</v>
      </c>
      <c r="N101" s="47">
        <v>1000</v>
      </c>
      <c r="O101" s="48">
        <v>90</v>
      </c>
      <c r="P101" s="49">
        <v>2008</v>
      </c>
      <c r="Q101" s="46" t="s">
        <v>23</v>
      </c>
    </row>
    <row r="102" spans="2:17" ht="24" customHeight="1" x14ac:dyDescent="0.4">
      <c r="B102" s="33">
        <f>+MAX($B$5:B101)+1</f>
        <v>98</v>
      </c>
      <c r="C102" s="34" t="s">
        <v>318</v>
      </c>
      <c r="D102" s="69" t="s">
        <v>185</v>
      </c>
      <c r="E102" s="69" t="s">
        <v>201</v>
      </c>
      <c r="F102" s="56" t="s">
        <v>33</v>
      </c>
      <c r="G102" s="54" t="s">
        <v>319</v>
      </c>
      <c r="H102" s="50">
        <v>155.5</v>
      </c>
      <c r="I102" s="71" t="s">
        <v>320</v>
      </c>
      <c r="J102" s="40">
        <v>8.9550000000000001</v>
      </c>
      <c r="K102" s="40">
        <v>9.5</v>
      </c>
      <c r="L102" s="41">
        <v>3.5</v>
      </c>
      <c r="M102" s="42" t="s">
        <v>21</v>
      </c>
      <c r="N102" s="47">
        <v>1200</v>
      </c>
      <c r="O102" s="48">
        <v>90</v>
      </c>
      <c r="P102" s="49">
        <v>2008</v>
      </c>
      <c r="Q102" s="46" t="s">
        <v>23</v>
      </c>
    </row>
    <row r="103" spans="2:17" ht="24" customHeight="1" x14ac:dyDescent="0.4">
      <c r="B103" s="33">
        <f>+MAX($B$5:B102)+1</f>
        <v>99</v>
      </c>
      <c r="C103" s="70" t="s">
        <v>321</v>
      </c>
      <c r="D103" s="69" t="s">
        <v>322</v>
      </c>
      <c r="E103" s="69" t="s">
        <v>323</v>
      </c>
      <c r="F103" s="56" t="s">
        <v>38</v>
      </c>
      <c r="G103" s="54" t="s">
        <v>324</v>
      </c>
      <c r="H103" s="50">
        <v>204.3</v>
      </c>
      <c r="I103" s="71" t="s">
        <v>325</v>
      </c>
      <c r="J103" s="40">
        <v>14.5</v>
      </c>
      <c r="K103" s="40">
        <v>2.5</v>
      </c>
      <c r="L103" s="41">
        <v>2.5</v>
      </c>
      <c r="M103" s="42">
        <v>2.5</v>
      </c>
      <c r="N103" s="47">
        <v>800</v>
      </c>
      <c r="O103" s="48">
        <v>86</v>
      </c>
      <c r="P103" s="49">
        <v>2008</v>
      </c>
      <c r="Q103" s="46" t="s">
        <v>23</v>
      </c>
    </row>
    <row r="104" spans="2:17" ht="24" customHeight="1" x14ac:dyDescent="0.4">
      <c r="B104" s="33">
        <f>+MAX($B$5:B103)+1</f>
        <v>100</v>
      </c>
      <c r="C104" s="34" t="s">
        <v>326</v>
      </c>
      <c r="D104" s="35" t="s">
        <v>241</v>
      </c>
      <c r="E104" s="35" t="s">
        <v>241</v>
      </c>
      <c r="F104" s="36" t="s">
        <v>33</v>
      </c>
      <c r="G104" s="37" t="s">
        <v>46</v>
      </c>
      <c r="H104" s="38">
        <v>111</v>
      </c>
      <c r="I104" s="39" t="s">
        <v>327</v>
      </c>
      <c r="J104" s="40">
        <v>6.5</v>
      </c>
      <c r="K104" s="40">
        <v>5.5</v>
      </c>
      <c r="L104" s="41">
        <v>2.2000000000000002</v>
      </c>
      <c r="M104" s="42">
        <v>2.2000000000000002</v>
      </c>
      <c r="N104" s="47">
        <v>210</v>
      </c>
      <c r="O104" s="48">
        <v>90</v>
      </c>
      <c r="P104" s="49">
        <v>2008</v>
      </c>
      <c r="Q104" s="46" t="s">
        <v>23</v>
      </c>
    </row>
    <row r="105" spans="2:17" ht="24" customHeight="1" x14ac:dyDescent="0.4">
      <c r="B105" s="33">
        <f>+MAX($B$5:B104)+1</f>
        <v>101</v>
      </c>
      <c r="C105" s="51" t="s">
        <v>328</v>
      </c>
      <c r="D105" s="35" t="s">
        <v>84</v>
      </c>
      <c r="E105" s="35" t="s">
        <v>177</v>
      </c>
      <c r="F105" s="36" t="s">
        <v>152</v>
      </c>
      <c r="G105" s="54" t="s">
        <v>329</v>
      </c>
      <c r="H105" s="38">
        <v>63.1</v>
      </c>
      <c r="I105" s="39" t="s">
        <v>330</v>
      </c>
      <c r="J105" s="40">
        <v>10.5</v>
      </c>
      <c r="K105" s="40">
        <v>1</v>
      </c>
      <c r="L105" s="41">
        <v>1</v>
      </c>
      <c r="M105" s="42">
        <v>1</v>
      </c>
      <c r="N105" s="43" t="s">
        <v>22</v>
      </c>
      <c r="O105" s="44">
        <v>88</v>
      </c>
      <c r="P105" s="45">
        <v>2009</v>
      </c>
      <c r="Q105" s="46" t="s">
        <v>23</v>
      </c>
    </row>
    <row r="106" spans="2:17" ht="24" customHeight="1" x14ac:dyDescent="0.4">
      <c r="B106" s="33">
        <f>+MAX($B$5:B105)+1</f>
        <v>102</v>
      </c>
      <c r="C106" s="34" t="s">
        <v>331</v>
      </c>
      <c r="D106" s="35" t="s">
        <v>236</v>
      </c>
      <c r="E106" s="35" t="s">
        <v>98</v>
      </c>
      <c r="F106" s="68" t="s">
        <v>33</v>
      </c>
      <c r="G106" s="37" t="s">
        <v>148</v>
      </c>
      <c r="H106" s="50">
        <v>404</v>
      </c>
      <c r="I106" s="61" t="s">
        <v>332</v>
      </c>
      <c r="J106" s="40">
        <v>16.5</v>
      </c>
      <c r="K106" s="40">
        <v>6.5</v>
      </c>
      <c r="L106" s="41">
        <v>4.5</v>
      </c>
      <c r="M106" s="42">
        <v>4.5</v>
      </c>
      <c r="N106" s="47">
        <v>6000</v>
      </c>
      <c r="O106" s="48">
        <v>90</v>
      </c>
      <c r="P106" s="49">
        <v>2008</v>
      </c>
      <c r="Q106" s="46" t="s">
        <v>23</v>
      </c>
    </row>
    <row r="107" spans="2:17" ht="24" customHeight="1" x14ac:dyDescent="0.4">
      <c r="B107" s="33">
        <f>+MAX($B$5:B106)+1</f>
        <v>103</v>
      </c>
      <c r="C107" s="34" t="s">
        <v>333</v>
      </c>
      <c r="D107" s="35" t="s">
        <v>236</v>
      </c>
      <c r="E107" s="35" t="s">
        <v>98</v>
      </c>
      <c r="F107" s="68" t="s">
        <v>33</v>
      </c>
      <c r="G107" s="37" t="s">
        <v>28</v>
      </c>
      <c r="H107" s="50">
        <v>481</v>
      </c>
      <c r="I107" s="61" t="s">
        <v>334</v>
      </c>
      <c r="J107" s="40">
        <v>16.5</v>
      </c>
      <c r="K107" s="40">
        <v>8</v>
      </c>
      <c r="L107" s="41">
        <v>4.5</v>
      </c>
      <c r="M107" s="42">
        <v>4.5</v>
      </c>
      <c r="N107" s="47">
        <v>6000</v>
      </c>
      <c r="O107" s="48">
        <v>90</v>
      </c>
      <c r="P107" s="49">
        <v>2008</v>
      </c>
      <c r="Q107" s="46" t="s">
        <v>23</v>
      </c>
    </row>
    <row r="108" spans="2:17" ht="24" customHeight="1" x14ac:dyDescent="0.4">
      <c r="B108" s="33">
        <f>+MAX($B$5:B107)+1</f>
        <v>104</v>
      </c>
      <c r="C108" s="34" t="s">
        <v>335</v>
      </c>
      <c r="D108" s="69" t="s">
        <v>185</v>
      </c>
      <c r="E108" s="69" t="s">
        <v>129</v>
      </c>
      <c r="F108" s="56" t="s">
        <v>119</v>
      </c>
      <c r="G108" s="37" t="s">
        <v>39</v>
      </c>
      <c r="H108" s="50">
        <v>141</v>
      </c>
      <c r="I108" s="74" t="s">
        <v>336</v>
      </c>
      <c r="J108" s="40">
        <v>10.27</v>
      </c>
      <c r="K108" s="40" t="s">
        <v>21</v>
      </c>
      <c r="L108" s="41" t="s">
        <v>21</v>
      </c>
      <c r="M108" s="42" t="s">
        <v>21</v>
      </c>
      <c r="N108" s="47" t="s">
        <v>21</v>
      </c>
      <c r="O108" s="48" t="s">
        <v>21</v>
      </c>
      <c r="P108" s="49">
        <v>2008</v>
      </c>
      <c r="Q108" s="75" t="s">
        <v>23</v>
      </c>
    </row>
    <row r="109" spans="2:17" ht="24" customHeight="1" x14ac:dyDescent="0.4">
      <c r="B109" s="33">
        <f>+MAX($B$5:B108)+1</f>
        <v>105</v>
      </c>
      <c r="C109" s="70" t="s">
        <v>337</v>
      </c>
      <c r="D109" s="69" t="s">
        <v>185</v>
      </c>
      <c r="E109" s="69" t="s">
        <v>201</v>
      </c>
      <c r="F109" s="56" t="s">
        <v>119</v>
      </c>
      <c r="G109" s="37" t="s">
        <v>81</v>
      </c>
      <c r="H109" s="50">
        <v>261.745</v>
      </c>
      <c r="I109" s="71" t="s">
        <v>338</v>
      </c>
      <c r="J109" s="40">
        <v>8.6999999999999993</v>
      </c>
      <c r="K109" s="40">
        <v>7</v>
      </c>
      <c r="L109" s="41">
        <v>4</v>
      </c>
      <c r="M109" s="42">
        <v>4</v>
      </c>
      <c r="N109" s="47">
        <v>1000</v>
      </c>
      <c r="O109" s="48">
        <v>90</v>
      </c>
      <c r="P109" s="49">
        <v>2009</v>
      </c>
      <c r="Q109" s="46" t="s">
        <v>23</v>
      </c>
    </row>
    <row r="110" spans="2:17" ht="24" customHeight="1" x14ac:dyDescent="0.4">
      <c r="B110" s="33">
        <f>+MAX($B$5:B109)+1</f>
        <v>106</v>
      </c>
      <c r="C110" s="34" t="s">
        <v>339</v>
      </c>
      <c r="D110" s="35" t="s">
        <v>190</v>
      </c>
      <c r="E110" s="35" t="s">
        <v>314</v>
      </c>
      <c r="F110" s="57" t="s">
        <v>33</v>
      </c>
      <c r="G110" s="37" t="s">
        <v>28</v>
      </c>
      <c r="H110" s="50">
        <v>500</v>
      </c>
      <c r="I110" s="71" t="s">
        <v>340</v>
      </c>
      <c r="J110" s="40">
        <v>11.81</v>
      </c>
      <c r="K110" s="40">
        <v>7</v>
      </c>
      <c r="L110" s="41">
        <v>4</v>
      </c>
      <c r="M110" s="42">
        <v>4</v>
      </c>
      <c r="N110" s="47">
        <v>800</v>
      </c>
      <c r="O110" s="48">
        <v>90</v>
      </c>
      <c r="P110" s="49">
        <v>2009</v>
      </c>
      <c r="Q110" s="46" t="s">
        <v>23</v>
      </c>
    </row>
    <row r="111" spans="2:17" ht="24" customHeight="1" x14ac:dyDescent="0.4">
      <c r="B111" s="33">
        <f>+MAX($B$5:B110)+1</f>
        <v>107</v>
      </c>
      <c r="C111" s="70" t="s">
        <v>341</v>
      </c>
      <c r="D111" s="69" t="s">
        <v>236</v>
      </c>
      <c r="E111" s="69" t="s">
        <v>32</v>
      </c>
      <c r="F111" s="68" t="s">
        <v>119</v>
      </c>
      <c r="G111" s="76" t="s">
        <v>342</v>
      </c>
      <c r="H111" s="50">
        <v>500</v>
      </c>
      <c r="I111" s="71" t="s">
        <v>343</v>
      </c>
      <c r="J111" s="40">
        <v>9.06</v>
      </c>
      <c r="K111" s="40">
        <v>8.5</v>
      </c>
      <c r="L111" s="41">
        <v>4</v>
      </c>
      <c r="M111" s="42">
        <v>4</v>
      </c>
      <c r="N111" s="47">
        <v>1500</v>
      </c>
      <c r="O111" s="48">
        <v>90</v>
      </c>
      <c r="P111" s="49">
        <v>2009</v>
      </c>
      <c r="Q111" s="46" t="s">
        <v>23</v>
      </c>
    </row>
    <row r="112" spans="2:17" ht="24" customHeight="1" x14ac:dyDescent="0.4">
      <c r="B112" s="33">
        <f>+MAX($B$5:B111)+1</f>
        <v>108</v>
      </c>
      <c r="C112" s="34" t="s">
        <v>344</v>
      </c>
      <c r="D112" s="35" t="s">
        <v>84</v>
      </c>
      <c r="E112" s="35" t="s">
        <v>201</v>
      </c>
      <c r="F112" s="68" t="s">
        <v>33</v>
      </c>
      <c r="G112" s="37" t="s">
        <v>64</v>
      </c>
      <c r="H112" s="50">
        <v>298</v>
      </c>
      <c r="I112" s="71" t="s">
        <v>345</v>
      </c>
      <c r="J112" s="40">
        <v>10.5</v>
      </c>
      <c r="K112" s="40">
        <v>5.5</v>
      </c>
      <c r="L112" s="41">
        <v>4</v>
      </c>
      <c r="M112" s="42">
        <v>4</v>
      </c>
      <c r="N112" s="47">
        <v>1500</v>
      </c>
      <c r="O112" s="48">
        <v>90</v>
      </c>
      <c r="P112" s="49">
        <v>2009</v>
      </c>
      <c r="Q112" s="46" t="s">
        <v>23</v>
      </c>
    </row>
    <row r="113" spans="2:17" ht="24" customHeight="1" x14ac:dyDescent="0.4">
      <c r="B113" s="33">
        <f>+MAX($B$5:B112)+1</f>
        <v>109</v>
      </c>
      <c r="C113" s="51" t="s">
        <v>346</v>
      </c>
      <c r="D113" s="35" t="s">
        <v>84</v>
      </c>
      <c r="E113" s="35" t="s">
        <v>102</v>
      </c>
      <c r="F113" s="68" t="s">
        <v>38</v>
      </c>
      <c r="G113" s="37" t="s">
        <v>39</v>
      </c>
      <c r="H113" s="50">
        <v>211.5</v>
      </c>
      <c r="I113" s="71" t="s">
        <v>347</v>
      </c>
      <c r="J113" s="40">
        <v>10.3</v>
      </c>
      <c r="K113" s="40">
        <v>4.5999999999999996</v>
      </c>
      <c r="L113" s="41">
        <v>3.9</v>
      </c>
      <c r="M113" s="42">
        <v>3.9</v>
      </c>
      <c r="N113" s="47">
        <v>1200</v>
      </c>
      <c r="O113" s="48">
        <v>90</v>
      </c>
      <c r="P113" s="49">
        <v>2009</v>
      </c>
      <c r="Q113" s="46" t="s">
        <v>23</v>
      </c>
    </row>
    <row r="114" spans="2:17" ht="24" customHeight="1" x14ac:dyDescent="0.4">
      <c r="B114" s="33">
        <f>+MAX($B$5:B113)+1</f>
        <v>110</v>
      </c>
      <c r="C114" s="70" t="s">
        <v>348</v>
      </c>
      <c r="D114" s="69" t="s">
        <v>349</v>
      </c>
      <c r="E114" s="69" t="s">
        <v>37</v>
      </c>
      <c r="F114" s="56" t="s">
        <v>33</v>
      </c>
      <c r="G114" s="37" t="s">
        <v>46</v>
      </c>
      <c r="H114" s="50">
        <v>131.80000000000001</v>
      </c>
      <c r="I114" s="71" t="s">
        <v>350</v>
      </c>
      <c r="J114" s="40">
        <v>9.5</v>
      </c>
      <c r="K114" s="40">
        <v>5.5</v>
      </c>
      <c r="L114" s="41">
        <v>1.8</v>
      </c>
      <c r="M114" s="42" t="s">
        <v>21</v>
      </c>
      <c r="N114" s="47" t="s">
        <v>22</v>
      </c>
      <c r="O114" s="48">
        <v>90</v>
      </c>
      <c r="P114" s="49">
        <v>2009</v>
      </c>
      <c r="Q114" s="46" t="s">
        <v>23</v>
      </c>
    </row>
    <row r="115" spans="2:17" ht="24" customHeight="1" x14ac:dyDescent="0.4">
      <c r="B115" s="33">
        <f>+MAX($B$5:B114)+1</f>
        <v>111</v>
      </c>
      <c r="C115" s="77" t="s">
        <v>351</v>
      </c>
      <c r="D115" s="78" t="s">
        <v>190</v>
      </c>
      <c r="E115" s="78" t="s">
        <v>352</v>
      </c>
      <c r="F115" s="79" t="s">
        <v>33</v>
      </c>
      <c r="G115" s="80" t="s">
        <v>353</v>
      </c>
      <c r="H115" s="81">
        <v>376</v>
      </c>
      <c r="I115" s="82" t="s">
        <v>354</v>
      </c>
      <c r="J115" s="40">
        <v>6.76</v>
      </c>
      <c r="K115" s="40">
        <v>6.8</v>
      </c>
      <c r="L115" s="41">
        <v>3.5</v>
      </c>
      <c r="M115" s="83">
        <v>3.5</v>
      </c>
      <c r="N115" s="84" t="s">
        <v>355</v>
      </c>
      <c r="O115" s="85">
        <v>90</v>
      </c>
      <c r="P115" s="86">
        <v>2009</v>
      </c>
      <c r="Q115" s="87" t="s">
        <v>23</v>
      </c>
    </row>
    <row r="116" spans="2:17" ht="24" customHeight="1" x14ac:dyDescent="0.4">
      <c r="B116" s="33">
        <f>+MAX($B$5:B115)+1</f>
        <v>112</v>
      </c>
      <c r="C116" s="34" t="s">
        <v>356</v>
      </c>
      <c r="D116" s="35" t="s">
        <v>31</v>
      </c>
      <c r="E116" s="35" t="s">
        <v>98</v>
      </c>
      <c r="F116" s="56" t="s">
        <v>119</v>
      </c>
      <c r="G116" s="54" t="s">
        <v>357</v>
      </c>
      <c r="H116" s="50">
        <v>716</v>
      </c>
      <c r="I116" s="55" t="s">
        <v>358</v>
      </c>
      <c r="J116" s="40">
        <v>16.5</v>
      </c>
      <c r="K116" s="40">
        <v>7.5</v>
      </c>
      <c r="L116" s="41">
        <v>3.2</v>
      </c>
      <c r="M116" s="42">
        <v>3.5</v>
      </c>
      <c r="N116" s="47">
        <v>4000</v>
      </c>
      <c r="O116" s="48">
        <v>90</v>
      </c>
      <c r="P116" s="49">
        <v>2009</v>
      </c>
      <c r="Q116" s="46" t="s">
        <v>23</v>
      </c>
    </row>
    <row r="117" spans="2:17" ht="24" customHeight="1" x14ac:dyDescent="0.4">
      <c r="B117" s="33">
        <f>+MAX($B$5:B116)+1</f>
        <v>113</v>
      </c>
      <c r="C117" s="34" t="s">
        <v>359</v>
      </c>
      <c r="D117" s="69" t="s">
        <v>236</v>
      </c>
      <c r="E117" s="69" t="s">
        <v>98</v>
      </c>
      <c r="F117" s="57" t="s">
        <v>33</v>
      </c>
      <c r="G117" s="54" t="s">
        <v>294</v>
      </c>
      <c r="H117" s="50">
        <v>272</v>
      </c>
      <c r="I117" s="71" t="s">
        <v>360</v>
      </c>
      <c r="J117" s="40">
        <v>16.5</v>
      </c>
      <c r="K117" s="40">
        <v>7.5</v>
      </c>
      <c r="L117" s="41">
        <v>3.5</v>
      </c>
      <c r="M117" s="42">
        <v>3.5</v>
      </c>
      <c r="N117" s="47" t="s">
        <v>361</v>
      </c>
      <c r="O117" s="48">
        <v>90</v>
      </c>
      <c r="P117" s="49">
        <v>2009</v>
      </c>
      <c r="Q117" s="46" t="s">
        <v>23</v>
      </c>
    </row>
    <row r="118" spans="2:17" ht="24" customHeight="1" x14ac:dyDescent="0.4">
      <c r="B118" s="33">
        <f>+MAX($B$5:B117)+1</f>
        <v>114</v>
      </c>
      <c r="C118" s="70" t="s">
        <v>362</v>
      </c>
      <c r="D118" s="69" t="s">
        <v>236</v>
      </c>
      <c r="E118" s="69" t="s">
        <v>98</v>
      </c>
      <c r="F118" s="56" t="s">
        <v>33</v>
      </c>
      <c r="G118" s="37" t="s">
        <v>363</v>
      </c>
      <c r="H118" s="50">
        <v>535.4</v>
      </c>
      <c r="I118" s="55" t="s">
        <v>364</v>
      </c>
      <c r="J118" s="40">
        <v>16.5</v>
      </c>
      <c r="K118" s="40">
        <v>8.5</v>
      </c>
      <c r="L118" s="41">
        <v>4</v>
      </c>
      <c r="M118" s="42">
        <v>4.5</v>
      </c>
      <c r="N118" s="47">
        <v>4000</v>
      </c>
      <c r="O118" s="48">
        <v>90</v>
      </c>
      <c r="P118" s="49">
        <v>2009</v>
      </c>
      <c r="Q118" s="46" t="s">
        <v>23</v>
      </c>
    </row>
    <row r="119" spans="2:17" ht="24" customHeight="1" x14ac:dyDescent="0.4">
      <c r="B119" s="33">
        <f>+MAX($B$5:B118)+1</f>
        <v>115</v>
      </c>
      <c r="C119" s="51" t="s">
        <v>365</v>
      </c>
      <c r="D119" s="35" t="s">
        <v>102</v>
      </c>
      <c r="E119" s="35" t="s">
        <v>102</v>
      </c>
      <c r="F119" s="36" t="s">
        <v>33</v>
      </c>
      <c r="G119" s="37" t="s">
        <v>46</v>
      </c>
      <c r="H119" s="38">
        <v>137.80000000000001</v>
      </c>
      <c r="I119" s="39" t="s">
        <v>366</v>
      </c>
      <c r="J119" s="40">
        <v>9</v>
      </c>
      <c r="K119" s="40">
        <v>6</v>
      </c>
      <c r="L119" s="41">
        <v>2.5</v>
      </c>
      <c r="M119" s="42" t="s">
        <v>21</v>
      </c>
      <c r="N119" s="43" t="s">
        <v>22</v>
      </c>
      <c r="O119" s="44">
        <v>90</v>
      </c>
      <c r="P119" s="49">
        <v>2009</v>
      </c>
      <c r="Q119" s="46" t="s">
        <v>23</v>
      </c>
    </row>
    <row r="120" spans="2:17" ht="24" customHeight="1" x14ac:dyDescent="0.4">
      <c r="B120" s="33">
        <f>+MAX($B$5:B119)+1</f>
        <v>116</v>
      </c>
      <c r="C120" s="34" t="s">
        <v>367</v>
      </c>
      <c r="D120" s="69" t="s">
        <v>236</v>
      </c>
      <c r="E120" s="69" t="s">
        <v>98</v>
      </c>
      <c r="F120" s="57" t="s">
        <v>33</v>
      </c>
      <c r="G120" s="54" t="s">
        <v>368</v>
      </c>
      <c r="H120" s="50">
        <v>449</v>
      </c>
      <c r="I120" s="71" t="s">
        <v>369</v>
      </c>
      <c r="J120" s="40">
        <v>16.5</v>
      </c>
      <c r="K120" s="40">
        <v>9</v>
      </c>
      <c r="L120" s="41">
        <v>3.5</v>
      </c>
      <c r="M120" s="42">
        <v>4.5</v>
      </c>
      <c r="N120" s="47">
        <v>3000</v>
      </c>
      <c r="O120" s="48">
        <v>90</v>
      </c>
      <c r="P120" s="49">
        <v>2010</v>
      </c>
      <c r="Q120" s="46" t="s">
        <v>23</v>
      </c>
    </row>
    <row r="121" spans="2:17" ht="24" customHeight="1" x14ac:dyDescent="0.4">
      <c r="B121" s="33">
        <f>+MAX($B$5:B120)+1</f>
        <v>117</v>
      </c>
      <c r="C121" s="34" t="s">
        <v>370</v>
      </c>
      <c r="D121" s="69" t="s">
        <v>236</v>
      </c>
      <c r="E121" s="69" t="s">
        <v>98</v>
      </c>
      <c r="F121" s="57" t="s">
        <v>33</v>
      </c>
      <c r="G121" s="54" t="s">
        <v>294</v>
      </c>
      <c r="H121" s="50">
        <v>206</v>
      </c>
      <c r="I121" s="71" t="s">
        <v>371</v>
      </c>
      <c r="J121" s="40">
        <v>16.5</v>
      </c>
      <c r="K121" s="40">
        <v>6.5</v>
      </c>
      <c r="L121" s="41">
        <v>3</v>
      </c>
      <c r="M121" s="42">
        <v>3</v>
      </c>
      <c r="N121" s="47">
        <v>3000</v>
      </c>
      <c r="O121" s="48">
        <v>90</v>
      </c>
      <c r="P121" s="49">
        <v>2010</v>
      </c>
      <c r="Q121" s="46" t="s">
        <v>23</v>
      </c>
    </row>
    <row r="122" spans="2:17" ht="24" customHeight="1" x14ac:dyDescent="0.4">
      <c r="B122" s="33">
        <f>+MAX($B$5:B121)+1</f>
        <v>118</v>
      </c>
      <c r="C122" s="34" t="s">
        <v>372</v>
      </c>
      <c r="D122" s="69" t="s">
        <v>190</v>
      </c>
      <c r="E122" s="69" t="s">
        <v>56</v>
      </c>
      <c r="F122" s="56" t="s">
        <v>119</v>
      </c>
      <c r="G122" s="37" t="s">
        <v>373</v>
      </c>
      <c r="H122" s="50">
        <v>688</v>
      </c>
      <c r="I122" s="71" t="s">
        <v>374</v>
      </c>
      <c r="J122" s="40">
        <v>12</v>
      </c>
      <c r="K122" s="40">
        <v>8</v>
      </c>
      <c r="L122" s="41">
        <v>3.7</v>
      </c>
      <c r="M122" s="42">
        <v>3.7</v>
      </c>
      <c r="N122" s="47">
        <v>3000</v>
      </c>
      <c r="O122" s="48">
        <v>90</v>
      </c>
      <c r="P122" s="49">
        <v>2010</v>
      </c>
      <c r="Q122" s="46" t="s">
        <v>23</v>
      </c>
    </row>
    <row r="123" spans="2:17" ht="24" customHeight="1" x14ac:dyDescent="0.4">
      <c r="B123" s="33">
        <f>+MAX($B$5:B122)+1</f>
        <v>119</v>
      </c>
      <c r="C123" s="51" t="s">
        <v>375</v>
      </c>
      <c r="D123" s="35" t="s">
        <v>376</v>
      </c>
      <c r="E123" s="35" t="s">
        <v>56</v>
      </c>
      <c r="F123" s="36" t="s">
        <v>33</v>
      </c>
      <c r="G123" s="37" t="s">
        <v>39</v>
      </c>
      <c r="H123" s="38">
        <v>270</v>
      </c>
      <c r="I123" s="39" t="s">
        <v>377</v>
      </c>
      <c r="J123" s="40">
        <v>11.81</v>
      </c>
      <c r="K123" s="40">
        <v>7.5</v>
      </c>
      <c r="L123" s="41">
        <v>4</v>
      </c>
      <c r="M123" s="42">
        <v>4</v>
      </c>
      <c r="N123" s="43">
        <v>1300</v>
      </c>
      <c r="O123" s="44">
        <v>90</v>
      </c>
      <c r="P123" s="45">
        <v>2010</v>
      </c>
      <c r="Q123" s="46" t="s">
        <v>23</v>
      </c>
    </row>
    <row r="124" spans="2:17" ht="24" customHeight="1" x14ac:dyDescent="0.4">
      <c r="B124" s="33">
        <f>+MAX($B$5:B123)+1</f>
        <v>120</v>
      </c>
      <c r="C124" s="34" t="s">
        <v>378</v>
      </c>
      <c r="D124" s="69" t="s">
        <v>236</v>
      </c>
      <c r="E124" s="69" t="s">
        <v>98</v>
      </c>
      <c r="F124" s="56" t="s">
        <v>119</v>
      </c>
      <c r="G124" s="54" t="s">
        <v>379</v>
      </c>
      <c r="H124" s="50">
        <v>406</v>
      </c>
      <c r="I124" s="71" t="s">
        <v>380</v>
      </c>
      <c r="J124" s="40">
        <v>16.5</v>
      </c>
      <c r="K124" s="40">
        <v>8.5</v>
      </c>
      <c r="L124" s="41">
        <v>4</v>
      </c>
      <c r="M124" s="40">
        <v>4.2</v>
      </c>
      <c r="N124" s="47">
        <v>4000</v>
      </c>
      <c r="O124" s="48">
        <v>90</v>
      </c>
      <c r="P124" s="49">
        <v>2010</v>
      </c>
      <c r="Q124" s="46" t="s">
        <v>23</v>
      </c>
    </row>
    <row r="125" spans="2:17" ht="24" customHeight="1" x14ac:dyDescent="0.4">
      <c r="B125" s="33">
        <f>+MAX($B$5:B124)+1</f>
        <v>121</v>
      </c>
      <c r="C125" s="70" t="s">
        <v>381</v>
      </c>
      <c r="D125" s="69" t="s">
        <v>190</v>
      </c>
      <c r="E125" s="69" t="s">
        <v>91</v>
      </c>
      <c r="F125" s="56" t="s">
        <v>119</v>
      </c>
      <c r="G125" s="54" t="s">
        <v>382</v>
      </c>
      <c r="H125" s="50">
        <v>330.4</v>
      </c>
      <c r="I125" s="71" t="s">
        <v>383</v>
      </c>
      <c r="J125" s="40">
        <v>9.25</v>
      </c>
      <c r="K125" s="40">
        <v>6.5</v>
      </c>
      <c r="L125" s="41">
        <v>2.7</v>
      </c>
      <c r="M125" s="42">
        <v>2.7</v>
      </c>
      <c r="N125" s="47">
        <v>3000</v>
      </c>
      <c r="O125" s="48">
        <v>90</v>
      </c>
      <c r="P125" s="49">
        <v>2010</v>
      </c>
      <c r="Q125" s="46" t="s">
        <v>23</v>
      </c>
    </row>
    <row r="126" spans="2:17" ht="24" customHeight="1" x14ac:dyDescent="0.4">
      <c r="B126" s="33">
        <f>+MAX($B$5:B125)+1</f>
        <v>122</v>
      </c>
      <c r="C126" s="70" t="s">
        <v>384</v>
      </c>
      <c r="D126" s="69" t="s">
        <v>190</v>
      </c>
      <c r="E126" s="69" t="s">
        <v>352</v>
      </c>
      <c r="F126" s="56" t="s">
        <v>33</v>
      </c>
      <c r="G126" s="37" t="s">
        <v>78</v>
      </c>
      <c r="H126" s="50">
        <v>565</v>
      </c>
      <c r="I126" s="71" t="s">
        <v>385</v>
      </c>
      <c r="J126" s="40">
        <v>9.26</v>
      </c>
      <c r="K126" s="40">
        <v>6.5</v>
      </c>
      <c r="L126" s="41">
        <v>3</v>
      </c>
      <c r="M126" s="42">
        <v>3</v>
      </c>
      <c r="N126" s="47">
        <v>5900</v>
      </c>
      <c r="O126" s="48">
        <v>90</v>
      </c>
      <c r="P126" s="49">
        <v>2010</v>
      </c>
      <c r="Q126" s="46" t="s">
        <v>23</v>
      </c>
    </row>
    <row r="127" spans="2:17" ht="24" customHeight="1" x14ac:dyDescent="0.4">
      <c r="B127" s="33">
        <f>+MAX($B$5:B126)+1</f>
        <v>123</v>
      </c>
      <c r="C127" s="51" t="s">
        <v>386</v>
      </c>
      <c r="D127" s="69" t="s">
        <v>185</v>
      </c>
      <c r="E127" s="35" t="s">
        <v>387</v>
      </c>
      <c r="F127" s="68" t="s">
        <v>33</v>
      </c>
      <c r="G127" s="37" t="s">
        <v>261</v>
      </c>
      <c r="H127" s="50">
        <v>260</v>
      </c>
      <c r="I127" s="71" t="s">
        <v>388</v>
      </c>
      <c r="J127" s="40">
        <v>10.199999999999999</v>
      </c>
      <c r="K127" s="40">
        <v>11</v>
      </c>
      <c r="L127" s="41">
        <v>4</v>
      </c>
      <c r="M127" s="42">
        <v>4</v>
      </c>
      <c r="N127" s="47" t="s">
        <v>22</v>
      </c>
      <c r="O127" s="48">
        <v>90</v>
      </c>
      <c r="P127" s="49">
        <v>2010</v>
      </c>
      <c r="Q127" s="46" t="s">
        <v>23</v>
      </c>
    </row>
    <row r="128" spans="2:17" ht="24" customHeight="1" x14ac:dyDescent="0.4">
      <c r="B128" s="33">
        <f>+MAX($B$5:B127)+1</f>
        <v>124</v>
      </c>
      <c r="C128" s="51" t="s">
        <v>389</v>
      </c>
      <c r="D128" s="35" t="s">
        <v>84</v>
      </c>
      <c r="E128" s="35" t="s">
        <v>201</v>
      </c>
      <c r="F128" s="36" t="s">
        <v>33</v>
      </c>
      <c r="G128" s="88" t="s">
        <v>34</v>
      </c>
      <c r="H128" s="50">
        <v>243</v>
      </c>
      <c r="I128" s="52" t="s">
        <v>390</v>
      </c>
      <c r="J128" s="40">
        <v>10.5</v>
      </c>
      <c r="K128" s="40">
        <v>7</v>
      </c>
      <c r="L128" s="41">
        <v>3.5</v>
      </c>
      <c r="M128" s="42">
        <v>3.5</v>
      </c>
      <c r="N128" s="43">
        <v>1500</v>
      </c>
      <c r="O128" s="44">
        <v>90</v>
      </c>
      <c r="P128" s="49">
        <v>2010</v>
      </c>
      <c r="Q128" s="46" t="s">
        <v>23</v>
      </c>
    </row>
    <row r="129" spans="2:17" ht="24" customHeight="1" x14ac:dyDescent="0.4">
      <c r="B129" s="33">
        <f>+MAX($B$5:B128)+1</f>
        <v>125</v>
      </c>
      <c r="C129" s="34" t="s">
        <v>391</v>
      </c>
      <c r="D129" s="35" t="s">
        <v>236</v>
      </c>
      <c r="E129" s="69" t="s">
        <v>98</v>
      </c>
      <c r="F129" s="56" t="s">
        <v>119</v>
      </c>
      <c r="G129" s="54" t="s">
        <v>392</v>
      </c>
      <c r="H129" s="50">
        <v>670.673</v>
      </c>
      <c r="I129" s="55" t="s">
        <v>393</v>
      </c>
      <c r="J129" s="40">
        <v>16.5</v>
      </c>
      <c r="K129" s="40">
        <v>9.5</v>
      </c>
      <c r="L129" s="41">
        <v>4</v>
      </c>
      <c r="M129" s="42">
        <v>4</v>
      </c>
      <c r="N129" s="47">
        <v>4000</v>
      </c>
      <c r="O129" s="48">
        <v>90</v>
      </c>
      <c r="P129" s="49">
        <v>2010</v>
      </c>
      <c r="Q129" s="46" t="s">
        <v>23</v>
      </c>
    </row>
    <row r="130" spans="2:17" ht="24" customHeight="1" x14ac:dyDescent="0.4">
      <c r="B130" s="33">
        <f>+MAX($B$5:B129)+1</f>
        <v>126</v>
      </c>
      <c r="C130" s="34" t="s">
        <v>394</v>
      </c>
      <c r="D130" s="35" t="s">
        <v>236</v>
      </c>
      <c r="E130" s="35" t="s">
        <v>98</v>
      </c>
      <c r="F130" s="68" t="s">
        <v>33</v>
      </c>
      <c r="G130" s="54" t="s">
        <v>395</v>
      </c>
      <c r="H130" s="50">
        <v>229.5</v>
      </c>
      <c r="I130" s="71" t="s">
        <v>396</v>
      </c>
      <c r="J130" s="40">
        <v>16.5</v>
      </c>
      <c r="K130" s="40">
        <v>7</v>
      </c>
      <c r="L130" s="41">
        <v>4</v>
      </c>
      <c r="M130" s="42">
        <v>4</v>
      </c>
      <c r="N130" s="47">
        <v>3200</v>
      </c>
      <c r="O130" s="48">
        <v>90</v>
      </c>
      <c r="P130" s="49">
        <v>2010</v>
      </c>
      <c r="Q130" s="46" t="s">
        <v>23</v>
      </c>
    </row>
    <row r="131" spans="2:17" ht="24" customHeight="1" x14ac:dyDescent="0.4">
      <c r="B131" s="33">
        <f>+MAX($B$5:B130)+1</f>
        <v>127</v>
      </c>
      <c r="C131" s="34" t="s">
        <v>397</v>
      </c>
      <c r="D131" s="35" t="s">
        <v>236</v>
      </c>
      <c r="E131" s="35" t="s">
        <v>98</v>
      </c>
      <c r="F131" s="68" t="s">
        <v>33</v>
      </c>
      <c r="G131" s="54" t="s">
        <v>395</v>
      </c>
      <c r="H131" s="50">
        <v>201</v>
      </c>
      <c r="I131" s="71" t="s">
        <v>398</v>
      </c>
      <c r="J131" s="40">
        <v>16.5</v>
      </c>
      <c r="K131" s="40">
        <v>6</v>
      </c>
      <c r="L131" s="41">
        <v>3.5</v>
      </c>
      <c r="M131" s="42">
        <v>3.5</v>
      </c>
      <c r="N131" s="47">
        <v>3000</v>
      </c>
      <c r="O131" s="48">
        <v>90</v>
      </c>
      <c r="P131" s="49">
        <v>2010</v>
      </c>
      <c r="Q131" s="46" t="s">
        <v>23</v>
      </c>
    </row>
    <row r="132" spans="2:17" ht="24" customHeight="1" x14ac:dyDescent="0.4">
      <c r="B132" s="33">
        <f>+MAX($B$5:B131)+1</f>
        <v>128</v>
      </c>
      <c r="C132" s="51" t="s">
        <v>399</v>
      </c>
      <c r="D132" s="36" t="s">
        <v>25</v>
      </c>
      <c r="E132" s="36" t="s">
        <v>25</v>
      </c>
      <c r="F132" s="36" t="s">
        <v>152</v>
      </c>
      <c r="G132" s="54" t="s">
        <v>400</v>
      </c>
      <c r="H132" s="38">
        <v>48</v>
      </c>
      <c r="I132" s="39" t="s">
        <v>401</v>
      </c>
      <c r="J132" s="40">
        <v>14</v>
      </c>
      <c r="K132" s="40">
        <v>1.2</v>
      </c>
      <c r="L132" s="41">
        <v>1.2</v>
      </c>
      <c r="M132" s="42">
        <v>1.2</v>
      </c>
      <c r="N132" s="43">
        <v>1300</v>
      </c>
      <c r="O132" s="44">
        <v>77</v>
      </c>
      <c r="P132" s="45">
        <v>2010</v>
      </c>
      <c r="Q132" s="46" t="s">
        <v>23</v>
      </c>
    </row>
    <row r="133" spans="2:17" ht="24" customHeight="1" x14ac:dyDescent="0.4">
      <c r="B133" s="33">
        <f>+MAX($B$5:B132)+1</f>
        <v>129</v>
      </c>
      <c r="C133" s="34" t="s">
        <v>402</v>
      </c>
      <c r="D133" s="69" t="s">
        <v>236</v>
      </c>
      <c r="E133" s="69" t="s">
        <v>98</v>
      </c>
      <c r="F133" s="56" t="s">
        <v>33</v>
      </c>
      <c r="G133" s="54" t="s">
        <v>294</v>
      </c>
      <c r="H133" s="50">
        <v>249</v>
      </c>
      <c r="I133" s="61" t="s">
        <v>403</v>
      </c>
      <c r="J133" s="40">
        <v>16.5</v>
      </c>
      <c r="K133" s="40">
        <v>7.5</v>
      </c>
      <c r="L133" s="41">
        <v>3</v>
      </c>
      <c r="M133" s="42">
        <v>3.5</v>
      </c>
      <c r="N133" s="47">
        <v>4000</v>
      </c>
      <c r="O133" s="48">
        <v>90</v>
      </c>
      <c r="P133" s="49">
        <v>2010</v>
      </c>
      <c r="Q133" s="46" t="s">
        <v>23</v>
      </c>
    </row>
    <row r="134" spans="2:17" ht="24" customHeight="1" x14ac:dyDescent="0.4">
      <c r="B134" s="33">
        <f>+MAX($B$5:B133)+1</f>
        <v>130</v>
      </c>
      <c r="C134" s="34" t="s">
        <v>404</v>
      </c>
      <c r="D134" s="69" t="s">
        <v>236</v>
      </c>
      <c r="E134" s="69" t="s">
        <v>405</v>
      </c>
      <c r="F134" s="56" t="s">
        <v>119</v>
      </c>
      <c r="G134" s="54" t="s">
        <v>379</v>
      </c>
      <c r="H134" s="50">
        <v>383.5</v>
      </c>
      <c r="I134" s="71" t="s">
        <v>406</v>
      </c>
      <c r="J134" s="40">
        <v>16.5</v>
      </c>
      <c r="K134" s="40">
        <v>8.5</v>
      </c>
      <c r="L134" s="41">
        <v>4</v>
      </c>
      <c r="M134" s="40">
        <v>4.2</v>
      </c>
      <c r="N134" s="47">
        <v>4000</v>
      </c>
      <c r="O134" s="48">
        <v>90</v>
      </c>
      <c r="P134" s="49">
        <v>2010</v>
      </c>
      <c r="Q134" s="46" t="s">
        <v>23</v>
      </c>
    </row>
    <row r="135" spans="2:17" ht="24" customHeight="1" x14ac:dyDescent="0.4">
      <c r="B135" s="33">
        <f>+MAX($B$5:B134)+1</f>
        <v>131</v>
      </c>
      <c r="C135" s="51" t="s">
        <v>407</v>
      </c>
      <c r="D135" s="35" t="s">
        <v>236</v>
      </c>
      <c r="E135" s="35" t="s">
        <v>98</v>
      </c>
      <c r="F135" s="56" t="s">
        <v>119</v>
      </c>
      <c r="G135" s="37" t="s">
        <v>408</v>
      </c>
      <c r="H135" s="50">
        <v>1432</v>
      </c>
      <c r="I135" s="89" t="s">
        <v>409</v>
      </c>
      <c r="J135" s="40">
        <v>16.5</v>
      </c>
      <c r="K135" s="40">
        <v>7</v>
      </c>
      <c r="L135" s="41">
        <v>4</v>
      </c>
      <c r="M135" s="42">
        <v>4</v>
      </c>
      <c r="N135" s="47">
        <v>10000</v>
      </c>
      <c r="O135" s="48">
        <v>90</v>
      </c>
      <c r="P135" s="49">
        <v>2010</v>
      </c>
      <c r="Q135" s="46" t="s">
        <v>23</v>
      </c>
    </row>
    <row r="136" spans="2:17" ht="24" customHeight="1" x14ac:dyDescent="0.4">
      <c r="B136" s="33">
        <f>+MAX($B$5:B135)+1</f>
        <v>132</v>
      </c>
      <c r="C136" s="90" t="s">
        <v>410</v>
      </c>
      <c r="D136" s="78" t="s">
        <v>236</v>
      </c>
      <c r="E136" s="78" t="s">
        <v>98</v>
      </c>
      <c r="F136" s="79" t="s">
        <v>119</v>
      </c>
      <c r="G136" s="91" t="s">
        <v>411</v>
      </c>
      <c r="H136" s="81">
        <v>679</v>
      </c>
      <c r="I136" s="82" t="s">
        <v>412</v>
      </c>
      <c r="J136" s="40" t="s">
        <v>413</v>
      </c>
      <c r="K136" s="40">
        <v>7.5</v>
      </c>
      <c r="L136" s="41">
        <v>3.2</v>
      </c>
      <c r="M136" s="92">
        <v>3.5</v>
      </c>
      <c r="N136" s="84" t="s">
        <v>204</v>
      </c>
      <c r="O136" s="85">
        <v>90</v>
      </c>
      <c r="P136" s="86">
        <v>2010</v>
      </c>
      <c r="Q136" s="93" t="s">
        <v>23</v>
      </c>
    </row>
    <row r="137" spans="2:17" ht="24" customHeight="1" x14ac:dyDescent="0.4">
      <c r="B137" s="33">
        <f>+MAX($B$5:B136)+1</f>
        <v>133</v>
      </c>
      <c r="C137" s="34" t="s">
        <v>414</v>
      </c>
      <c r="D137" s="69" t="s">
        <v>236</v>
      </c>
      <c r="E137" s="69" t="s">
        <v>98</v>
      </c>
      <c r="F137" s="57" t="s">
        <v>33</v>
      </c>
      <c r="G137" s="54" t="s">
        <v>294</v>
      </c>
      <c r="H137" s="50">
        <v>212</v>
      </c>
      <c r="I137" s="71" t="s">
        <v>415</v>
      </c>
      <c r="J137" s="40">
        <v>16.5</v>
      </c>
      <c r="K137" s="40">
        <v>7</v>
      </c>
      <c r="L137" s="41">
        <v>3</v>
      </c>
      <c r="M137" s="42">
        <v>3</v>
      </c>
      <c r="N137" s="47" t="s">
        <v>416</v>
      </c>
      <c r="O137" s="48">
        <v>90</v>
      </c>
      <c r="P137" s="49">
        <v>2010</v>
      </c>
      <c r="Q137" s="46" t="s">
        <v>23</v>
      </c>
    </row>
    <row r="138" spans="2:17" ht="24" customHeight="1" x14ac:dyDescent="0.4">
      <c r="B138" s="33">
        <f>+MAX($B$5:B137)+1</f>
        <v>134</v>
      </c>
      <c r="C138" s="51" t="s">
        <v>417</v>
      </c>
      <c r="D138" s="36" t="s">
        <v>163</v>
      </c>
      <c r="E138" s="36" t="s">
        <v>163</v>
      </c>
      <c r="F138" s="36" t="s">
        <v>18</v>
      </c>
      <c r="G138" s="54" t="s">
        <v>418</v>
      </c>
      <c r="H138" s="38">
        <v>39.700000000000003</v>
      </c>
      <c r="I138" s="39">
        <v>38.700000000000003</v>
      </c>
      <c r="J138" s="40">
        <v>6</v>
      </c>
      <c r="K138" s="40" t="s">
        <v>21</v>
      </c>
      <c r="L138" s="41">
        <v>1.1499999999999999</v>
      </c>
      <c r="M138" s="42">
        <v>1.9</v>
      </c>
      <c r="N138" s="47" t="s">
        <v>22</v>
      </c>
      <c r="O138" s="44">
        <v>90</v>
      </c>
      <c r="P138" s="45">
        <v>2010</v>
      </c>
      <c r="Q138" s="46" t="s">
        <v>23</v>
      </c>
    </row>
    <row r="139" spans="2:17" ht="24" customHeight="1" x14ac:dyDescent="0.4">
      <c r="B139" s="33">
        <f>+MAX($B$5:B138)+1</f>
        <v>135</v>
      </c>
      <c r="C139" s="51" t="s">
        <v>419</v>
      </c>
      <c r="D139" s="36" t="s">
        <v>163</v>
      </c>
      <c r="E139" s="36" t="s">
        <v>163</v>
      </c>
      <c r="F139" s="36" t="s">
        <v>18</v>
      </c>
      <c r="G139" s="54" t="s">
        <v>418</v>
      </c>
      <c r="H139" s="38">
        <v>39.700000000000003</v>
      </c>
      <c r="I139" s="39">
        <v>38.700000000000003</v>
      </c>
      <c r="J139" s="40">
        <v>3</v>
      </c>
      <c r="K139" s="40" t="s">
        <v>21</v>
      </c>
      <c r="L139" s="41">
        <v>1</v>
      </c>
      <c r="M139" s="42">
        <v>1.4</v>
      </c>
      <c r="N139" s="47" t="s">
        <v>22</v>
      </c>
      <c r="O139" s="44">
        <v>90</v>
      </c>
      <c r="P139" s="45">
        <v>2010</v>
      </c>
      <c r="Q139" s="46" t="s">
        <v>23</v>
      </c>
    </row>
    <row r="140" spans="2:17" ht="24" customHeight="1" x14ac:dyDescent="0.4">
      <c r="B140" s="33">
        <f>+MAX($B$5:B139)+1</f>
        <v>136</v>
      </c>
      <c r="C140" s="34" t="s">
        <v>420</v>
      </c>
      <c r="D140" s="69" t="s">
        <v>236</v>
      </c>
      <c r="E140" s="69" t="s">
        <v>98</v>
      </c>
      <c r="F140" s="57" t="s">
        <v>33</v>
      </c>
      <c r="G140" s="54" t="s">
        <v>421</v>
      </c>
      <c r="H140" s="50">
        <v>643</v>
      </c>
      <c r="I140" s="71" t="s">
        <v>422</v>
      </c>
      <c r="J140" s="40">
        <v>16.5</v>
      </c>
      <c r="K140" s="40">
        <v>9</v>
      </c>
      <c r="L140" s="41">
        <v>4</v>
      </c>
      <c r="M140" s="42">
        <v>4.5</v>
      </c>
      <c r="N140" s="47">
        <v>4000</v>
      </c>
      <c r="O140" s="48">
        <v>90</v>
      </c>
      <c r="P140" s="49">
        <v>2011</v>
      </c>
      <c r="Q140" s="46" t="s">
        <v>23</v>
      </c>
    </row>
    <row r="141" spans="2:17" ht="24" customHeight="1" x14ac:dyDescent="0.4">
      <c r="B141" s="33">
        <f>+MAX($B$5:B140)+1</f>
        <v>137</v>
      </c>
      <c r="C141" s="70" t="s">
        <v>423</v>
      </c>
      <c r="D141" s="69" t="s">
        <v>236</v>
      </c>
      <c r="E141" s="69" t="s">
        <v>98</v>
      </c>
      <c r="F141" s="68" t="s">
        <v>33</v>
      </c>
      <c r="G141" s="37" t="s">
        <v>424</v>
      </c>
      <c r="H141" s="50">
        <v>157</v>
      </c>
      <c r="I141" s="71" t="s">
        <v>425</v>
      </c>
      <c r="J141" s="40" t="s">
        <v>426</v>
      </c>
      <c r="K141" s="40">
        <v>8</v>
      </c>
      <c r="L141" s="41" t="s">
        <v>427</v>
      </c>
      <c r="M141" s="42" t="s">
        <v>21</v>
      </c>
      <c r="N141" s="47">
        <v>3000</v>
      </c>
      <c r="O141" s="48">
        <v>90</v>
      </c>
      <c r="P141" s="49">
        <v>2011</v>
      </c>
      <c r="Q141" s="46" t="s">
        <v>23</v>
      </c>
    </row>
    <row r="142" spans="2:17" ht="24" customHeight="1" x14ac:dyDescent="0.4">
      <c r="B142" s="33">
        <f>+MAX($B$5:B141)+1</f>
        <v>138</v>
      </c>
      <c r="C142" s="70" t="s">
        <v>428</v>
      </c>
      <c r="D142" s="69" t="s">
        <v>236</v>
      </c>
      <c r="E142" s="69" t="s">
        <v>98</v>
      </c>
      <c r="F142" s="68" t="s">
        <v>33</v>
      </c>
      <c r="G142" s="37" t="s">
        <v>424</v>
      </c>
      <c r="H142" s="50">
        <v>148.5</v>
      </c>
      <c r="I142" s="71" t="s">
        <v>429</v>
      </c>
      <c r="J142" s="40" t="s">
        <v>430</v>
      </c>
      <c r="K142" s="40">
        <v>8</v>
      </c>
      <c r="L142" s="41" t="s">
        <v>427</v>
      </c>
      <c r="M142" s="42" t="s">
        <v>21</v>
      </c>
      <c r="N142" s="47">
        <v>3000</v>
      </c>
      <c r="O142" s="48">
        <v>90</v>
      </c>
      <c r="P142" s="49">
        <v>2011</v>
      </c>
      <c r="Q142" s="46" t="s">
        <v>23</v>
      </c>
    </row>
    <row r="143" spans="2:17" ht="24" customHeight="1" x14ac:dyDescent="0.4">
      <c r="B143" s="33">
        <f>+MAX($B$5:B142)+1</f>
        <v>139</v>
      </c>
      <c r="C143" s="51" t="s">
        <v>431</v>
      </c>
      <c r="D143" s="35" t="s">
        <v>151</v>
      </c>
      <c r="E143" s="35" t="s">
        <v>151</v>
      </c>
      <c r="F143" s="36" t="s">
        <v>33</v>
      </c>
      <c r="G143" s="88" t="s">
        <v>432</v>
      </c>
      <c r="H143" s="38">
        <v>419</v>
      </c>
      <c r="I143" s="39" t="s">
        <v>433</v>
      </c>
      <c r="J143" s="40">
        <v>10</v>
      </c>
      <c r="K143" s="40">
        <v>8</v>
      </c>
      <c r="L143" s="41">
        <v>4</v>
      </c>
      <c r="M143" s="42">
        <v>4</v>
      </c>
      <c r="N143" s="43">
        <v>280</v>
      </c>
      <c r="O143" s="44">
        <v>90</v>
      </c>
      <c r="P143" s="45">
        <v>2011</v>
      </c>
      <c r="Q143" s="46" t="s">
        <v>23</v>
      </c>
    </row>
    <row r="144" spans="2:17" ht="24" customHeight="1" x14ac:dyDescent="0.4">
      <c r="B144" s="33">
        <f>+MAX($B$5:B143)+1</f>
        <v>140</v>
      </c>
      <c r="C144" s="51" t="s">
        <v>434</v>
      </c>
      <c r="D144" s="35" t="s">
        <v>435</v>
      </c>
      <c r="E144" s="35" t="s">
        <v>352</v>
      </c>
      <c r="F144" s="36" t="s">
        <v>33</v>
      </c>
      <c r="G144" s="88" t="s">
        <v>34</v>
      </c>
      <c r="H144" s="38">
        <v>180</v>
      </c>
      <c r="I144" s="52" t="s">
        <v>436</v>
      </c>
      <c r="J144" s="40">
        <v>9.5</v>
      </c>
      <c r="K144" s="40">
        <v>5.5</v>
      </c>
      <c r="L144" s="41">
        <v>2.7</v>
      </c>
      <c r="M144" s="42">
        <v>2.7</v>
      </c>
      <c r="N144" s="43" t="s">
        <v>22</v>
      </c>
      <c r="O144" s="44">
        <v>75</v>
      </c>
      <c r="P144" s="45">
        <v>2011</v>
      </c>
      <c r="Q144" s="46" t="s">
        <v>23</v>
      </c>
    </row>
    <row r="145" spans="2:17" ht="24" customHeight="1" x14ac:dyDescent="0.4">
      <c r="B145" s="33">
        <f>+MAX($B$5:B144)+1</f>
        <v>141</v>
      </c>
      <c r="C145" s="51" t="s">
        <v>437</v>
      </c>
      <c r="D145" s="36" t="s">
        <v>151</v>
      </c>
      <c r="E145" s="36" t="s">
        <v>151</v>
      </c>
      <c r="F145" s="36" t="s">
        <v>33</v>
      </c>
      <c r="G145" s="88" t="s">
        <v>432</v>
      </c>
      <c r="H145" s="38">
        <v>419</v>
      </c>
      <c r="I145" s="39" t="s">
        <v>433</v>
      </c>
      <c r="J145" s="40">
        <v>10</v>
      </c>
      <c r="K145" s="40">
        <v>8</v>
      </c>
      <c r="L145" s="41">
        <v>4</v>
      </c>
      <c r="M145" s="42">
        <v>4</v>
      </c>
      <c r="N145" s="43">
        <v>280</v>
      </c>
      <c r="O145" s="44">
        <v>90</v>
      </c>
      <c r="P145" s="45">
        <v>2011</v>
      </c>
      <c r="Q145" s="46" t="s">
        <v>23</v>
      </c>
    </row>
    <row r="146" spans="2:17" ht="24" customHeight="1" x14ac:dyDescent="0.4">
      <c r="B146" s="33">
        <f>+MAX($B$5:B145)+1</f>
        <v>142</v>
      </c>
      <c r="C146" s="51" t="s">
        <v>438</v>
      </c>
      <c r="D146" s="69" t="s">
        <v>236</v>
      </c>
      <c r="E146" s="69" t="s">
        <v>98</v>
      </c>
      <c r="F146" s="68" t="s">
        <v>33</v>
      </c>
      <c r="G146" s="54" t="s">
        <v>439</v>
      </c>
      <c r="H146" s="50">
        <v>510</v>
      </c>
      <c r="I146" s="71" t="s">
        <v>440</v>
      </c>
      <c r="J146" s="40">
        <v>16.5</v>
      </c>
      <c r="K146" s="40">
        <v>6.5</v>
      </c>
      <c r="L146" s="41">
        <v>3.5</v>
      </c>
      <c r="M146" s="42">
        <v>3.5</v>
      </c>
      <c r="N146" s="47" t="s">
        <v>441</v>
      </c>
      <c r="O146" s="48">
        <v>90</v>
      </c>
      <c r="P146" s="49">
        <v>2011</v>
      </c>
      <c r="Q146" s="46" t="s">
        <v>23</v>
      </c>
    </row>
    <row r="147" spans="2:17" ht="24" customHeight="1" x14ac:dyDescent="0.4">
      <c r="B147" s="33">
        <f>+MAX($B$5:B146)+1</f>
        <v>143</v>
      </c>
      <c r="C147" s="51" t="s">
        <v>442</v>
      </c>
      <c r="D147" s="69" t="s">
        <v>236</v>
      </c>
      <c r="E147" s="69" t="s">
        <v>98</v>
      </c>
      <c r="F147" s="68" t="s">
        <v>33</v>
      </c>
      <c r="G147" s="54" t="s">
        <v>443</v>
      </c>
      <c r="H147" s="50">
        <v>538</v>
      </c>
      <c r="I147" s="71" t="s">
        <v>444</v>
      </c>
      <c r="J147" s="40">
        <v>16.5</v>
      </c>
      <c r="K147" s="40">
        <v>6</v>
      </c>
      <c r="L147" s="41">
        <v>3.5</v>
      </c>
      <c r="M147" s="42">
        <v>3.5</v>
      </c>
      <c r="N147" s="47" t="s">
        <v>445</v>
      </c>
      <c r="O147" s="48">
        <v>90</v>
      </c>
      <c r="P147" s="49">
        <v>2011</v>
      </c>
      <c r="Q147" s="46" t="s">
        <v>23</v>
      </c>
    </row>
    <row r="148" spans="2:17" ht="24" customHeight="1" x14ac:dyDescent="0.4">
      <c r="B148" s="33">
        <f>+MAX($B$5:B147)+1</f>
        <v>144</v>
      </c>
      <c r="C148" s="94" t="s">
        <v>446</v>
      </c>
      <c r="D148" s="35" t="s">
        <v>185</v>
      </c>
      <c r="E148" s="35" t="s">
        <v>447</v>
      </c>
      <c r="F148" s="36" t="s">
        <v>33</v>
      </c>
      <c r="G148" s="37" t="s">
        <v>39</v>
      </c>
      <c r="H148" s="38">
        <v>258.10000000000002</v>
      </c>
      <c r="I148" s="39" t="s">
        <v>448</v>
      </c>
      <c r="J148" s="40">
        <v>9.83</v>
      </c>
      <c r="K148" s="40">
        <v>7.5</v>
      </c>
      <c r="L148" s="41">
        <v>4.5</v>
      </c>
      <c r="M148" s="42">
        <v>4.5</v>
      </c>
      <c r="N148" s="43">
        <v>5500</v>
      </c>
      <c r="O148" s="44">
        <v>90</v>
      </c>
      <c r="P148" s="45">
        <v>2011</v>
      </c>
      <c r="Q148" s="46" t="s">
        <v>23</v>
      </c>
    </row>
    <row r="149" spans="2:17" ht="24" customHeight="1" x14ac:dyDescent="0.4">
      <c r="B149" s="33">
        <f>+MAX($B$5:B148)+1</f>
        <v>145</v>
      </c>
      <c r="C149" s="51" t="s">
        <v>449</v>
      </c>
      <c r="D149" s="69" t="s">
        <v>236</v>
      </c>
      <c r="E149" s="69" t="s">
        <v>37</v>
      </c>
      <c r="F149" s="68" t="s">
        <v>33</v>
      </c>
      <c r="G149" s="37" t="s">
        <v>53</v>
      </c>
      <c r="H149" s="50">
        <v>402</v>
      </c>
      <c r="I149" s="71" t="s">
        <v>450</v>
      </c>
      <c r="J149" s="40">
        <v>20.76</v>
      </c>
      <c r="K149" s="40">
        <v>7</v>
      </c>
      <c r="L149" s="41">
        <v>3.5</v>
      </c>
      <c r="M149" s="42">
        <v>3.5</v>
      </c>
      <c r="N149" s="47">
        <v>3000</v>
      </c>
      <c r="O149" s="48">
        <v>90</v>
      </c>
      <c r="P149" s="49">
        <v>2011</v>
      </c>
      <c r="Q149" s="46" t="s">
        <v>23</v>
      </c>
    </row>
    <row r="150" spans="2:17" ht="24" customHeight="1" x14ac:dyDescent="0.4">
      <c r="B150" s="33">
        <f>+MAX($B$5:B149)+1</f>
        <v>146</v>
      </c>
      <c r="C150" s="51" t="s">
        <v>451</v>
      </c>
      <c r="D150" s="35" t="s">
        <v>84</v>
      </c>
      <c r="E150" s="35" t="s">
        <v>201</v>
      </c>
      <c r="F150" s="36" t="s">
        <v>33</v>
      </c>
      <c r="G150" s="37" t="s">
        <v>64</v>
      </c>
      <c r="H150" s="38">
        <v>456</v>
      </c>
      <c r="I150" s="39" t="s">
        <v>452</v>
      </c>
      <c r="J150" s="40">
        <v>10.5</v>
      </c>
      <c r="K150" s="40">
        <v>5.5</v>
      </c>
      <c r="L150" s="41">
        <v>4</v>
      </c>
      <c r="M150" s="42">
        <v>4.5</v>
      </c>
      <c r="N150" s="43">
        <v>1500</v>
      </c>
      <c r="O150" s="44">
        <v>90</v>
      </c>
      <c r="P150" s="45">
        <v>2012</v>
      </c>
      <c r="Q150" s="46" t="s">
        <v>23</v>
      </c>
    </row>
    <row r="151" spans="2:17" ht="24" customHeight="1" x14ac:dyDescent="0.4">
      <c r="B151" s="33">
        <f>+MAX($B$5:B150)+1</f>
        <v>147</v>
      </c>
      <c r="C151" s="51" t="s">
        <v>453</v>
      </c>
      <c r="D151" s="36" t="s">
        <v>236</v>
      </c>
      <c r="E151" s="36" t="s">
        <v>163</v>
      </c>
      <c r="F151" s="36" t="s">
        <v>33</v>
      </c>
      <c r="G151" s="76" t="s">
        <v>454</v>
      </c>
      <c r="H151" s="38">
        <v>405.5</v>
      </c>
      <c r="I151" s="52" t="s">
        <v>455</v>
      </c>
      <c r="J151" s="40" t="s">
        <v>456</v>
      </c>
      <c r="K151" s="40">
        <v>11.5</v>
      </c>
      <c r="L151" s="41" t="s">
        <v>21</v>
      </c>
      <c r="M151" s="42">
        <v>4.5</v>
      </c>
      <c r="N151" s="43" t="s">
        <v>21</v>
      </c>
      <c r="O151" s="48" t="s">
        <v>21</v>
      </c>
      <c r="P151" s="45">
        <v>2012</v>
      </c>
      <c r="Q151" s="75" t="s">
        <v>23</v>
      </c>
    </row>
    <row r="152" spans="2:17" ht="24" customHeight="1" x14ac:dyDescent="0.4">
      <c r="B152" s="33">
        <f>+MAX($B$5:B151)+1</f>
        <v>148</v>
      </c>
      <c r="C152" s="51" t="s">
        <v>457</v>
      </c>
      <c r="D152" s="36" t="s">
        <v>236</v>
      </c>
      <c r="E152" s="36" t="s">
        <v>163</v>
      </c>
      <c r="F152" s="36" t="s">
        <v>33</v>
      </c>
      <c r="G152" s="76" t="s">
        <v>454</v>
      </c>
      <c r="H152" s="38">
        <v>438</v>
      </c>
      <c r="I152" s="52" t="s">
        <v>458</v>
      </c>
      <c r="J152" s="40" t="s">
        <v>459</v>
      </c>
      <c r="K152" s="40">
        <v>11.5</v>
      </c>
      <c r="L152" s="41" t="s">
        <v>21</v>
      </c>
      <c r="M152" s="42">
        <v>4.5</v>
      </c>
      <c r="N152" s="43" t="s">
        <v>21</v>
      </c>
      <c r="O152" s="48" t="s">
        <v>21</v>
      </c>
      <c r="P152" s="45">
        <v>2012</v>
      </c>
      <c r="Q152" s="75" t="s">
        <v>23</v>
      </c>
    </row>
    <row r="153" spans="2:17" ht="24" customHeight="1" x14ac:dyDescent="0.4">
      <c r="B153" s="33">
        <f>+MAX($B$5:B152)+1</f>
        <v>149</v>
      </c>
      <c r="C153" s="70" t="s">
        <v>460</v>
      </c>
      <c r="D153" s="69" t="s">
        <v>236</v>
      </c>
      <c r="E153" s="69" t="s">
        <v>37</v>
      </c>
      <c r="F153" s="56" t="s">
        <v>33</v>
      </c>
      <c r="G153" s="54" t="s">
        <v>461</v>
      </c>
      <c r="H153" s="50">
        <v>622</v>
      </c>
      <c r="I153" s="71" t="s">
        <v>462</v>
      </c>
      <c r="J153" s="40">
        <v>20.12</v>
      </c>
      <c r="K153" s="40" t="s">
        <v>463</v>
      </c>
      <c r="L153" s="41">
        <v>3.5</v>
      </c>
      <c r="M153" s="42">
        <v>3.5</v>
      </c>
      <c r="N153" s="47">
        <v>5000</v>
      </c>
      <c r="O153" s="48">
        <v>90</v>
      </c>
      <c r="P153" s="49">
        <v>2012</v>
      </c>
      <c r="Q153" s="46" t="s">
        <v>23</v>
      </c>
    </row>
    <row r="154" spans="2:17" ht="24" customHeight="1" x14ac:dyDescent="0.4">
      <c r="B154" s="33">
        <f>+MAX($B$5:B153)+1</f>
        <v>150</v>
      </c>
      <c r="C154" s="51" t="s">
        <v>464</v>
      </c>
      <c r="D154" s="35" t="s">
        <v>236</v>
      </c>
      <c r="E154" s="35" t="s">
        <v>37</v>
      </c>
      <c r="F154" s="36" t="s">
        <v>33</v>
      </c>
      <c r="G154" s="37" t="s">
        <v>261</v>
      </c>
      <c r="H154" s="38">
        <v>307</v>
      </c>
      <c r="I154" s="39" t="s">
        <v>465</v>
      </c>
      <c r="J154" s="40">
        <v>10.51</v>
      </c>
      <c r="K154" s="40">
        <v>9.5</v>
      </c>
      <c r="L154" s="41">
        <v>4</v>
      </c>
      <c r="M154" s="42">
        <v>4</v>
      </c>
      <c r="N154" s="43">
        <v>11998</v>
      </c>
      <c r="O154" s="44">
        <v>90</v>
      </c>
      <c r="P154" s="45">
        <v>2012</v>
      </c>
      <c r="Q154" s="46" t="s">
        <v>23</v>
      </c>
    </row>
    <row r="155" spans="2:17" ht="24" customHeight="1" x14ac:dyDescent="0.4">
      <c r="B155" s="33">
        <f>+MAX($B$5:B154)+1</f>
        <v>151</v>
      </c>
      <c r="C155" s="51" t="s">
        <v>466</v>
      </c>
      <c r="D155" s="35" t="s">
        <v>236</v>
      </c>
      <c r="E155" s="35" t="s">
        <v>37</v>
      </c>
      <c r="F155" s="36" t="s">
        <v>33</v>
      </c>
      <c r="G155" s="37" t="s">
        <v>261</v>
      </c>
      <c r="H155" s="38">
        <v>264</v>
      </c>
      <c r="I155" s="39" t="s">
        <v>467</v>
      </c>
      <c r="J155" s="40">
        <v>10.51</v>
      </c>
      <c r="K155" s="40">
        <v>8.5</v>
      </c>
      <c r="L155" s="41">
        <v>4</v>
      </c>
      <c r="M155" s="42">
        <v>4</v>
      </c>
      <c r="N155" s="43">
        <v>12028</v>
      </c>
      <c r="O155" s="44">
        <v>90</v>
      </c>
      <c r="P155" s="45">
        <v>2012</v>
      </c>
      <c r="Q155" s="46" t="s">
        <v>23</v>
      </c>
    </row>
    <row r="156" spans="2:17" ht="24" customHeight="1" x14ac:dyDescent="0.4">
      <c r="B156" s="33">
        <f>+MAX($B$5:B155)+1</f>
        <v>152</v>
      </c>
      <c r="C156" s="51" t="s">
        <v>468</v>
      </c>
      <c r="D156" s="35" t="s">
        <v>236</v>
      </c>
      <c r="E156" s="35" t="s">
        <v>32</v>
      </c>
      <c r="F156" s="36" t="s">
        <v>33</v>
      </c>
      <c r="G156" s="37" t="s">
        <v>261</v>
      </c>
      <c r="H156" s="38">
        <v>256</v>
      </c>
      <c r="I156" s="39" t="s">
        <v>469</v>
      </c>
      <c r="J156" s="40">
        <v>10.51</v>
      </c>
      <c r="K156" s="40">
        <v>7.5</v>
      </c>
      <c r="L156" s="41">
        <v>4</v>
      </c>
      <c r="M156" s="42">
        <v>4</v>
      </c>
      <c r="N156" s="43" t="s">
        <v>361</v>
      </c>
      <c r="O156" s="44">
        <v>90</v>
      </c>
      <c r="P156" s="45">
        <v>2012</v>
      </c>
      <c r="Q156" s="46" t="s">
        <v>23</v>
      </c>
    </row>
    <row r="157" spans="2:17" ht="24" customHeight="1" x14ac:dyDescent="0.4">
      <c r="B157" s="33">
        <f>+MAX($B$5:B156)+1</f>
        <v>153</v>
      </c>
      <c r="C157" s="51" t="s">
        <v>470</v>
      </c>
      <c r="D157" s="35" t="s">
        <v>236</v>
      </c>
      <c r="E157" s="35" t="s">
        <v>32</v>
      </c>
      <c r="F157" s="36" t="s">
        <v>33</v>
      </c>
      <c r="G157" s="37" t="s">
        <v>261</v>
      </c>
      <c r="H157" s="38">
        <v>251</v>
      </c>
      <c r="I157" s="39" t="s">
        <v>471</v>
      </c>
      <c r="J157" s="40">
        <v>10.51</v>
      </c>
      <c r="K157" s="40">
        <v>7.5</v>
      </c>
      <c r="L157" s="41">
        <v>4</v>
      </c>
      <c r="M157" s="42">
        <v>4</v>
      </c>
      <c r="N157" s="43" t="s">
        <v>472</v>
      </c>
      <c r="O157" s="44">
        <v>90</v>
      </c>
      <c r="P157" s="45">
        <v>2012</v>
      </c>
      <c r="Q157" s="46" t="s">
        <v>23</v>
      </c>
    </row>
    <row r="158" spans="2:17" ht="24" customHeight="1" x14ac:dyDescent="0.4">
      <c r="B158" s="33">
        <f>+MAX($B$5:B157)+1</f>
        <v>154</v>
      </c>
      <c r="C158" s="51" t="s">
        <v>473</v>
      </c>
      <c r="D158" s="69" t="s">
        <v>236</v>
      </c>
      <c r="E158" s="69" t="s">
        <v>37</v>
      </c>
      <c r="F158" s="68" t="s">
        <v>33</v>
      </c>
      <c r="G158" s="37" t="s">
        <v>113</v>
      </c>
      <c r="H158" s="50">
        <v>519.5</v>
      </c>
      <c r="I158" s="71" t="s">
        <v>474</v>
      </c>
      <c r="J158" s="40">
        <v>10.51</v>
      </c>
      <c r="K158" s="40">
        <v>8.5</v>
      </c>
      <c r="L158" s="41">
        <v>4</v>
      </c>
      <c r="M158" s="42">
        <v>4</v>
      </c>
      <c r="N158" s="47">
        <v>4002.125</v>
      </c>
      <c r="O158" s="48">
        <v>90</v>
      </c>
      <c r="P158" s="49">
        <v>2012</v>
      </c>
      <c r="Q158" s="46" t="s">
        <v>23</v>
      </c>
    </row>
    <row r="159" spans="2:17" ht="24" customHeight="1" x14ac:dyDescent="0.4">
      <c r="B159" s="33">
        <f>+MAX($B$5:B158)+1</f>
        <v>155</v>
      </c>
      <c r="C159" s="51" t="s">
        <v>475</v>
      </c>
      <c r="D159" s="69" t="s">
        <v>236</v>
      </c>
      <c r="E159" s="69" t="s">
        <v>37</v>
      </c>
      <c r="F159" s="68" t="s">
        <v>33</v>
      </c>
      <c r="G159" s="37" t="s">
        <v>113</v>
      </c>
      <c r="H159" s="50">
        <v>524.5</v>
      </c>
      <c r="I159" s="71" t="s">
        <v>476</v>
      </c>
      <c r="J159" s="40">
        <v>10.51</v>
      </c>
      <c r="K159" s="40">
        <v>8.5</v>
      </c>
      <c r="L159" s="41">
        <v>4</v>
      </c>
      <c r="M159" s="42">
        <v>4</v>
      </c>
      <c r="N159" s="47">
        <v>3972.125</v>
      </c>
      <c r="O159" s="48">
        <v>90</v>
      </c>
      <c r="P159" s="49">
        <v>2012</v>
      </c>
      <c r="Q159" s="46" t="s">
        <v>23</v>
      </c>
    </row>
    <row r="160" spans="2:17" ht="24" customHeight="1" x14ac:dyDescent="0.4">
      <c r="B160" s="33">
        <f>+MAX($B$5:B159)+1</f>
        <v>156</v>
      </c>
      <c r="C160" s="51" t="s">
        <v>477</v>
      </c>
      <c r="D160" s="36" t="s">
        <v>236</v>
      </c>
      <c r="E160" s="36" t="s">
        <v>77</v>
      </c>
      <c r="F160" s="36" t="s">
        <v>33</v>
      </c>
      <c r="G160" s="88" t="s">
        <v>424</v>
      </c>
      <c r="H160" s="38">
        <v>106.5</v>
      </c>
      <c r="I160" s="52" t="s">
        <v>478</v>
      </c>
      <c r="J160" s="40">
        <v>9.31</v>
      </c>
      <c r="K160" s="40">
        <v>5</v>
      </c>
      <c r="L160" s="41">
        <v>2.5</v>
      </c>
      <c r="M160" s="42">
        <v>2.5</v>
      </c>
      <c r="N160" s="43">
        <v>1200</v>
      </c>
      <c r="O160" s="44">
        <v>90</v>
      </c>
      <c r="P160" s="45">
        <v>2013</v>
      </c>
      <c r="Q160" s="46" t="s">
        <v>23</v>
      </c>
    </row>
    <row r="161" spans="2:17" ht="24" customHeight="1" x14ac:dyDescent="0.4">
      <c r="B161" s="33">
        <f>+MAX($B$5:B160)+1</f>
        <v>157</v>
      </c>
      <c r="C161" s="95" t="s">
        <v>479</v>
      </c>
      <c r="D161" s="36" t="s">
        <v>323</v>
      </c>
      <c r="E161" s="36" t="s">
        <v>323</v>
      </c>
      <c r="F161" s="36" t="s">
        <v>33</v>
      </c>
      <c r="G161" s="95" t="s">
        <v>187</v>
      </c>
      <c r="H161" s="50">
        <v>248</v>
      </c>
      <c r="I161" s="61" t="s">
        <v>480</v>
      </c>
      <c r="J161" s="40">
        <v>9.75</v>
      </c>
      <c r="K161" s="40" t="s">
        <v>21</v>
      </c>
      <c r="L161" s="41" t="s">
        <v>21</v>
      </c>
      <c r="M161" s="65" t="s">
        <v>21</v>
      </c>
      <c r="N161" s="47" t="s">
        <v>21</v>
      </c>
      <c r="O161" s="48" t="s">
        <v>21</v>
      </c>
      <c r="P161" s="49">
        <v>2012</v>
      </c>
      <c r="Q161" s="75" t="s">
        <v>23</v>
      </c>
    </row>
    <row r="162" spans="2:17" ht="24" customHeight="1" x14ac:dyDescent="0.4">
      <c r="B162" s="33">
        <f>+MAX($B$5:B161)+1</f>
        <v>158</v>
      </c>
      <c r="C162" s="51" t="s">
        <v>481</v>
      </c>
      <c r="D162" s="35" t="s">
        <v>236</v>
      </c>
      <c r="E162" s="35" t="s">
        <v>37</v>
      </c>
      <c r="F162" s="68" t="s">
        <v>119</v>
      </c>
      <c r="G162" s="37" t="s">
        <v>303</v>
      </c>
      <c r="H162" s="38">
        <v>359.5</v>
      </c>
      <c r="I162" s="39" t="s">
        <v>482</v>
      </c>
      <c r="J162" s="40">
        <v>10.75</v>
      </c>
      <c r="K162" s="40">
        <v>6.5</v>
      </c>
      <c r="L162" s="41">
        <v>3.5</v>
      </c>
      <c r="M162" s="42">
        <v>3.5</v>
      </c>
      <c r="N162" s="43">
        <v>3270</v>
      </c>
      <c r="O162" s="44">
        <v>90</v>
      </c>
      <c r="P162" s="45">
        <v>2012</v>
      </c>
      <c r="Q162" s="46" t="s">
        <v>23</v>
      </c>
    </row>
    <row r="163" spans="2:17" ht="24" customHeight="1" x14ac:dyDescent="0.4">
      <c r="B163" s="33">
        <f>+MAX($B$5:B162)+1</f>
        <v>159</v>
      </c>
      <c r="C163" s="51" t="s">
        <v>483</v>
      </c>
      <c r="D163" s="35" t="s">
        <v>236</v>
      </c>
      <c r="E163" s="35" t="s">
        <v>37</v>
      </c>
      <c r="F163" s="36" t="s">
        <v>33</v>
      </c>
      <c r="G163" s="37" t="s">
        <v>187</v>
      </c>
      <c r="H163" s="38">
        <v>311.5</v>
      </c>
      <c r="I163" s="39" t="s">
        <v>484</v>
      </c>
      <c r="J163" s="40">
        <v>10.75</v>
      </c>
      <c r="K163" s="40">
        <v>6.5</v>
      </c>
      <c r="L163" s="41">
        <v>3.5</v>
      </c>
      <c r="M163" s="42">
        <v>3.5</v>
      </c>
      <c r="N163" s="43">
        <v>3000</v>
      </c>
      <c r="O163" s="44">
        <v>90</v>
      </c>
      <c r="P163" s="45">
        <v>2012</v>
      </c>
      <c r="Q163" s="46" t="s">
        <v>23</v>
      </c>
    </row>
    <row r="164" spans="2:17" ht="24" customHeight="1" x14ac:dyDescent="0.4">
      <c r="B164" s="33">
        <f>+MAX($B$5:B163)+1</f>
        <v>160</v>
      </c>
      <c r="C164" s="51" t="s">
        <v>485</v>
      </c>
      <c r="D164" s="36" t="s">
        <v>190</v>
      </c>
      <c r="E164" s="36" t="s">
        <v>486</v>
      </c>
      <c r="F164" s="36" t="s">
        <v>33</v>
      </c>
      <c r="G164" s="88" t="s">
        <v>28</v>
      </c>
      <c r="H164" s="38">
        <v>424.5</v>
      </c>
      <c r="I164" s="52" t="s">
        <v>487</v>
      </c>
      <c r="J164" s="40">
        <v>9.5</v>
      </c>
      <c r="K164" s="40">
        <v>7</v>
      </c>
      <c r="L164" s="41">
        <v>3.4</v>
      </c>
      <c r="M164" s="42">
        <v>3.4</v>
      </c>
      <c r="N164" s="47">
        <v>5000</v>
      </c>
      <c r="O164" s="44">
        <v>90</v>
      </c>
      <c r="P164" s="45">
        <v>2013</v>
      </c>
      <c r="Q164" s="46" t="s">
        <v>23</v>
      </c>
    </row>
    <row r="165" spans="2:17" ht="24" customHeight="1" x14ac:dyDescent="0.4">
      <c r="B165" s="33">
        <f>+MAX($B$5:B164)+1</f>
        <v>161</v>
      </c>
      <c r="C165" s="51" t="s">
        <v>488</v>
      </c>
      <c r="D165" s="36" t="s">
        <v>489</v>
      </c>
      <c r="E165" s="36" t="s">
        <v>489</v>
      </c>
      <c r="F165" s="36" t="s">
        <v>33</v>
      </c>
      <c r="G165" s="37" t="s">
        <v>46</v>
      </c>
      <c r="H165" s="38">
        <v>175</v>
      </c>
      <c r="I165" s="52" t="s">
        <v>490</v>
      </c>
      <c r="J165" s="40" t="s">
        <v>491</v>
      </c>
      <c r="K165" s="40">
        <v>8</v>
      </c>
      <c r="L165" s="41">
        <v>3</v>
      </c>
      <c r="M165" s="42" t="s">
        <v>21</v>
      </c>
      <c r="N165" s="43">
        <v>260</v>
      </c>
      <c r="O165" s="44">
        <v>90</v>
      </c>
      <c r="P165" s="49">
        <v>2013</v>
      </c>
      <c r="Q165" s="46" t="s">
        <v>23</v>
      </c>
    </row>
    <row r="166" spans="2:17" ht="24" customHeight="1" x14ac:dyDescent="0.4">
      <c r="B166" s="33">
        <f>+MAX($B$5:B165)+1</f>
        <v>162</v>
      </c>
      <c r="C166" s="51" t="s">
        <v>492</v>
      </c>
      <c r="D166" s="36" t="s">
        <v>486</v>
      </c>
      <c r="E166" s="36" t="s">
        <v>486</v>
      </c>
      <c r="F166" s="36" t="s">
        <v>33</v>
      </c>
      <c r="G166" s="96" t="s">
        <v>64</v>
      </c>
      <c r="H166" s="38">
        <v>412.3</v>
      </c>
      <c r="I166" s="52" t="s">
        <v>493</v>
      </c>
      <c r="J166" s="40">
        <v>22</v>
      </c>
      <c r="K166" s="40">
        <v>5.8</v>
      </c>
      <c r="L166" s="41">
        <v>3.5</v>
      </c>
      <c r="M166" s="42">
        <v>4</v>
      </c>
      <c r="N166" s="43" t="s">
        <v>22</v>
      </c>
      <c r="O166" s="44">
        <v>90</v>
      </c>
      <c r="P166" s="45">
        <v>2013</v>
      </c>
      <c r="Q166" s="46" t="s">
        <v>23</v>
      </c>
    </row>
    <row r="167" spans="2:17" ht="24" customHeight="1" x14ac:dyDescent="0.4">
      <c r="B167" s="33">
        <f>+MAX($B$5:B166)+1</f>
        <v>163</v>
      </c>
      <c r="C167" s="51" t="s">
        <v>494</v>
      </c>
      <c r="D167" s="36" t="s">
        <v>190</v>
      </c>
      <c r="E167" s="36" t="s">
        <v>486</v>
      </c>
      <c r="F167" s="36" t="s">
        <v>33</v>
      </c>
      <c r="G167" s="97" t="s">
        <v>34</v>
      </c>
      <c r="H167" s="38">
        <v>242.5</v>
      </c>
      <c r="I167" s="39" t="s">
        <v>495</v>
      </c>
      <c r="J167" s="40">
        <v>9.75</v>
      </c>
      <c r="K167" s="40">
        <v>7.5</v>
      </c>
      <c r="L167" s="41">
        <v>3.4</v>
      </c>
      <c r="M167" s="42">
        <v>3.4</v>
      </c>
      <c r="N167" s="43">
        <v>3000</v>
      </c>
      <c r="O167" s="44">
        <v>90</v>
      </c>
      <c r="P167" s="45">
        <v>2013</v>
      </c>
      <c r="Q167" s="46" t="s">
        <v>23</v>
      </c>
    </row>
    <row r="168" spans="2:17" ht="24" customHeight="1" x14ac:dyDescent="0.4">
      <c r="B168" s="33">
        <f>+MAX($B$5:B167)+1</f>
        <v>164</v>
      </c>
      <c r="C168" s="51" t="s">
        <v>496</v>
      </c>
      <c r="D168" s="35" t="s">
        <v>236</v>
      </c>
      <c r="E168" s="35" t="s">
        <v>37</v>
      </c>
      <c r="F168" s="68" t="s">
        <v>119</v>
      </c>
      <c r="G168" s="37" t="s">
        <v>497</v>
      </c>
      <c r="H168" s="38">
        <v>735.1</v>
      </c>
      <c r="I168" s="52" t="s">
        <v>498</v>
      </c>
      <c r="J168" s="40" t="s">
        <v>499</v>
      </c>
      <c r="K168" s="40">
        <v>7</v>
      </c>
      <c r="L168" s="41">
        <v>4</v>
      </c>
      <c r="M168" s="42">
        <v>4</v>
      </c>
      <c r="N168" s="43">
        <v>3000</v>
      </c>
      <c r="O168" s="44">
        <v>90</v>
      </c>
      <c r="P168" s="45">
        <v>2013</v>
      </c>
      <c r="Q168" s="46" t="s">
        <v>23</v>
      </c>
    </row>
    <row r="169" spans="2:17" ht="24" customHeight="1" x14ac:dyDescent="0.4">
      <c r="B169" s="33">
        <f>+MAX($B$5:B168)+1</f>
        <v>165</v>
      </c>
      <c r="C169" s="51" t="s">
        <v>500</v>
      </c>
      <c r="D169" s="36" t="s">
        <v>236</v>
      </c>
      <c r="E169" s="36" t="s">
        <v>37</v>
      </c>
      <c r="F169" s="36" t="s">
        <v>33</v>
      </c>
      <c r="G169" s="97" t="s">
        <v>39</v>
      </c>
      <c r="H169" s="38">
        <v>245</v>
      </c>
      <c r="I169" s="52" t="s">
        <v>21</v>
      </c>
      <c r="J169" s="40" t="s">
        <v>21</v>
      </c>
      <c r="K169" s="40" t="s">
        <v>21</v>
      </c>
      <c r="L169" s="41" t="s">
        <v>21</v>
      </c>
      <c r="M169" s="42" t="s">
        <v>21</v>
      </c>
      <c r="N169" s="47">
        <v>4500</v>
      </c>
      <c r="O169" s="48">
        <v>90</v>
      </c>
      <c r="P169" s="49">
        <v>2014</v>
      </c>
      <c r="Q169" s="75" t="s">
        <v>23</v>
      </c>
    </row>
    <row r="170" spans="2:17" ht="24" customHeight="1" x14ac:dyDescent="0.4">
      <c r="B170" s="33">
        <f>+MAX($B$5:B169)+1</f>
        <v>166</v>
      </c>
      <c r="C170" s="51" t="s">
        <v>501</v>
      </c>
      <c r="D170" s="36" t="s">
        <v>236</v>
      </c>
      <c r="E170" s="36" t="s">
        <v>37</v>
      </c>
      <c r="F170" s="36" t="s">
        <v>33</v>
      </c>
      <c r="G170" s="97" t="s">
        <v>39</v>
      </c>
      <c r="H170" s="38">
        <v>220</v>
      </c>
      <c r="I170" s="52" t="s">
        <v>21</v>
      </c>
      <c r="J170" s="40" t="s">
        <v>21</v>
      </c>
      <c r="K170" s="40" t="s">
        <v>21</v>
      </c>
      <c r="L170" s="41" t="s">
        <v>21</v>
      </c>
      <c r="M170" s="42" t="s">
        <v>21</v>
      </c>
      <c r="N170" s="47">
        <v>4500</v>
      </c>
      <c r="O170" s="48">
        <v>90</v>
      </c>
      <c r="P170" s="49">
        <v>2014</v>
      </c>
      <c r="Q170" s="75" t="s">
        <v>23</v>
      </c>
    </row>
    <row r="171" spans="2:17" ht="24" customHeight="1" x14ac:dyDescent="0.4">
      <c r="B171" s="33">
        <f>+MAX($B$5:B170)+1</f>
        <v>167</v>
      </c>
      <c r="C171" s="51" t="s">
        <v>502</v>
      </c>
      <c r="D171" s="36" t="s">
        <v>190</v>
      </c>
      <c r="E171" s="36" t="s">
        <v>486</v>
      </c>
      <c r="F171" s="36" t="s">
        <v>33</v>
      </c>
      <c r="G171" s="96" t="s">
        <v>34</v>
      </c>
      <c r="H171" s="38">
        <v>271.5</v>
      </c>
      <c r="I171" s="52" t="s">
        <v>503</v>
      </c>
      <c r="J171" s="40">
        <v>9.5</v>
      </c>
      <c r="K171" s="40">
        <v>7</v>
      </c>
      <c r="L171" s="41">
        <v>4</v>
      </c>
      <c r="M171" s="42">
        <v>4</v>
      </c>
      <c r="N171" s="43">
        <v>1500</v>
      </c>
      <c r="O171" s="44">
        <v>90</v>
      </c>
      <c r="P171" s="45">
        <v>2014</v>
      </c>
      <c r="Q171" s="46" t="s">
        <v>23</v>
      </c>
    </row>
    <row r="172" spans="2:17" ht="24" customHeight="1" x14ac:dyDescent="0.4">
      <c r="B172" s="33">
        <f>+MAX($B$5:B171)+1</f>
        <v>168</v>
      </c>
      <c r="C172" s="51" t="s">
        <v>504</v>
      </c>
      <c r="D172" s="36" t="s">
        <v>486</v>
      </c>
      <c r="E172" s="36" t="s">
        <v>486</v>
      </c>
      <c r="F172" s="36" t="s">
        <v>33</v>
      </c>
      <c r="G172" s="96" t="s">
        <v>64</v>
      </c>
      <c r="H172" s="38">
        <v>412.3</v>
      </c>
      <c r="I172" s="52" t="s">
        <v>493</v>
      </c>
      <c r="J172" s="40">
        <v>22</v>
      </c>
      <c r="K172" s="40">
        <v>5.8</v>
      </c>
      <c r="L172" s="41">
        <v>3.5</v>
      </c>
      <c r="M172" s="42">
        <v>4</v>
      </c>
      <c r="N172" s="43" t="s">
        <v>22</v>
      </c>
      <c r="O172" s="44">
        <v>90</v>
      </c>
      <c r="P172" s="45">
        <v>2014</v>
      </c>
      <c r="Q172" s="46" t="s">
        <v>23</v>
      </c>
    </row>
    <row r="173" spans="2:17" ht="24" customHeight="1" x14ac:dyDescent="0.4">
      <c r="B173" s="33">
        <f>+MAX($B$5:B172)+1</f>
        <v>169</v>
      </c>
      <c r="C173" s="51" t="s">
        <v>505</v>
      </c>
      <c r="D173" s="36" t="s">
        <v>190</v>
      </c>
      <c r="E173" s="36" t="s">
        <v>506</v>
      </c>
      <c r="F173" s="68" t="s">
        <v>119</v>
      </c>
      <c r="G173" s="96" t="s">
        <v>28</v>
      </c>
      <c r="H173" s="38">
        <v>350</v>
      </c>
      <c r="I173" s="52" t="s">
        <v>507</v>
      </c>
      <c r="J173" s="40">
        <v>9.86</v>
      </c>
      <c r="K173" s="40">
        <v>5</v>
      </c>
      <c r="L173" s="41">
        <v>3</v>
      </c>
      <c r="M173" s="42">
        <v>3</v>
      </c>
      <c r="N173" s="43">
        <v>1000</v>
      </c>
      <c r="O173" s="44">
        <v>69</v>
      </c>
      <c r="P173" s="45">
        <v>2014</v>
      </c>
      <c r="Q173" s="46" t="s">
        <v>23</v>
      </c>
    </row>
    <row r="174" spans="2:17" ht="24" customHeight="1" x14ac:dyDescent="0.4">
      <c r="B174" s="33">
        <f>+MAX($B$5:B173)+1</f>
        <v>170</v>
      </c>
      <c r="C174" s="95" t="s">
        <v>508</v>
      </c>
      <c r="D174" s="36" t="s">
        <v>236</v>
      </c>
      <c r="E174" s="36" t="s">
        <v>37</v>
      </c>
      <c r="F174" s="68" t="s">
        <v>119</v>
      </c>
      <c r="G174" s="98" t="s">
        <v>509</v>
      </c>
      <c r="H174" s="50">
        <v>491</v>
      </c>
      <c r="I174" s="89" t="s">
        <v>510</v>
      </c>
      <c r="J174" s="40" t="s">
        <v>511</v>
      </c>
      <c r="K174" s="40" t="s">
        <v>21</v>
      </c>
      <c r="L174" s="41" t="s">
        <v>21</v>
      </c>
      <c r="M174" s="42" t="s">
        <v>21</v>
      </c>
      <c r="N174" s="47" t="s">
        <v>21</v>
      </c>
      <c r="O174" s="48" t="s">
        <v>21</v>
      </c>
      <c r="P174" s="49">
        <v>2014</v>
      </c>
      <c r="Q174" s="75" t="s">
        <v>23</v>
      </c>
    </row>
    <row r="175" spans="2:17" ht="24" customHeight="1" x14ac:dyDescent="0.4">
      <c r="B175" s="33">
        <f>+MAX($B$5:B174)+1</f>
        <v>171</v>
      </c>
      <c r="C175" s="95" t="s">
        <v>512</v>
      </c>
      <c r="D175" s="36" t="s">
        <v>236</v>
      </c>
      <c r="E175" s="36" t="s">
        <v>37</v>
      </c>
      <c r="F175" s="68" t="s">
        <v>119</v>
      </c>
      <c r="G175" s="98" t="s">
        <v>509</v>
      </c>
      <c r="H175" s="50">
        <v>505</v>
      </c>
      <c r="I175" s="89" t="s">
        <v>513</v>
      </c>
      <c r="J175" s="40" t="s">
        <v>511</v>
      </c>
      <c r="K175" s="40" t="s">
        <v>21</v>
      </c>
      <c r="L175" s="41" t="s">
        <v>21</v>
      </c>
      <c r="M175" s="42" t="s">
        <v>21</v>
      </c>
      <c r="N175" s="47" t="s">
        <v>21</v>
      </c>
      <c r="O175" s="48" t="s">
        <v>21</v>
      </c>
      <c r="P175" s="49">
        <v>2014</v>
      </c>
      <c r="Q175" s="75" t="s">
        <v>23</v>
      </c>
    </row>
    <row r="176" spans="2:17" ht="24" customHeight="1" x14ac:dyDescent="0.4">
      <c r="B176" s="33">
        <f>+MAX($B$5:B175)+1</f>
        <v>172</v>
      </c>
      <c r="C176" s="51" t="s">
        <v>514</v>
      </c>
      <c r="D176" s="36" t="s">
        <v>236</v>
      </c>
      <c r="E176" s="36" t="s">
        <v>37</v>
      </c>
      <c r="F176" s="36" t="s">
        <v>33</v>
      </c>
      <c r="G176" s="99" t="s">
        <v>515</v>
      </c>
      <c r="H176" s="38">
        <v>816</v>
      </c>
      <c r="I176" s="52" t="s">
        <v>516</v>
      </c>
      <c r="J176" s="40">
        <v>10.51</v>
      </c>
      <c r="K176" s="40" t="s">
        <v>21</v>
      </c>
      <c r="L176" s="41" t="s">
        <v>21</v>
      </c>
      <c r="M176" s="42" t="s">
        <v>21</v>
      </c>
      <c r="N176" s="47" t="s">
        <v>21</v>
      </c>
      <c r="O176" s="48" t="s">
        <v>21</v>
      </c>
      <c r="P176" s="49">
        <v>2014</v>
      </c>
      <c r="Q176" s="75" t="s">
        <v>23</v>
      </c>
    </row>
    <row r="177" spans="2:17" ht="24" customHeight="1" x14ac:dyDescent="0.4">
      <c r="B177" s="33">
        <f>+MAX($B$5:B176)+1</f>
        <v>173</v>
      </c>
      <c r="C177" s="51" t="s">
        <v>517</v>
      </c>
      <c r="D177" s="36" t="s">
        <v>236</v>
      </c>
      <c r="E177" s="36" t="s">
        <v>37</v>
      </c>
      <c r="F177" s="36" t="s">
        <v>33</v>
      </c>
      <c r="G177" s="99" t="s">
        <v>515</v>
      </c>
      <c r="H177" s="38">
        <v>743</v>
      </c>
      <c r="I177" s="52" t="s">
        <v>518</v>
      </c>
      <c r="J177" s="40">
        <v>10.51</v>
      </c>
      <c r="K177" s="40" t="s">
        <v>21</v>
      </c>
      <c r="L177" s="41" t="s">
        <v>21</v>
      </c>
      <c r="M177" s="42" t="s">
        <v>21</v>
      </c>
      <c r="N177" s="47" t="s">
        <v>21</v>
      </c>
      <c r="O177" s="48" t="s">
        <v>21</v>
      </c>
      <c r="P177" s="49">
        <v>2014</v>
      </c>
      <c r="Q177" s="75" t="s">
        <v>23</v>
      </c>
    </row>
    <row r="178" spans="2:17" ht="24" customHeight="1" x14ac:dyDescent="0.4">
      <c r="B178" s="33">
        <f>+MAX($B$5:B177)+1</f>
        <v>174</v>
      </c>
      <c r="C178" s="95" t="s">
        <v>519</v>
      </c>
      <c r="D178" s="36" t="s">
        <v>236</v>
      </c>
      <c r="E178" s="36" t="s">
        <v>520</v>
      </c>
      <c r="F178" s="36" t="s">
        <v>33</v>
      </c>
      <c r="G178" s="95" t="s">
        <v>113</v>
      </c>
      <c r="H178" s="50">
        <v>560</v>
      </c>
      <c r="I178" s="61" t="s">
        <v>521</v>
      </c>
      <c r="J178" s="40">
        <v>10.56</v>
      </c>
      <c r="K178" s="40" t="s">
        <v>21</v>
      </c>
      <c r="L178" s="41" t="s">
        <v>21</v>
      </c>
      <c r="M178" s="42" t="s">
        <v>21</v>
      </c>
      <c r="N178" s="47" t="s">
        <v>21</v>
      </c>
      <c r="O178" s="48" t="s">
        <v>21</v>
      </c>
      <c r="P178" s="49">
        <v>2014</v>
      </c>
      <c r="Q178" s="75" t="s">
        <v>23</v>
      </c>
    </row>
    <row r="179" spans="2:17" ht="24" customHeight="1" x14ac:dyDescent="0.4">
      <c r="B179" s="33">
        <f>+MAX($B$5:B178)+1</f>
        <v>175</v>
      </c>
      <c r="C179" s="51" t="s">
        <v>522</v>
      </c>
      <c r="D179" s="36" t="s">
        <v>486</v>
      </c>
      <c r="E179" s="36" t="s">
        <v>486</v>
      </c>
      <c r="F179" s="36" t="s">
        <v>33</v>
      </c>
      <c r="G179" s="96" t="s">
        <v>64</v>
      </c>
      <c r="H179" s="38">
        <v>412.3</v>
      </c>
      <c r="I179" s="52" t="s">
        <v>493</v>
      </c>
      <c r="J179" s="40">
        <v>22</v>
      </c>
      <c r="K179" s="40">
        <v>6.5</v>
      </c>
      <c r="L179" s="41">
        <v>3.5</v>
      </c>
      <c r="M179" s="42">
        <v>4</v>
      </c>
      <c r="N179" s="43" t="s">
        <v>22</v>
      </c>
      <c r="O179" s="44">
        <v>90</v>
      </c>
      <c r="P179" s="45">
        <v>2014</v>
      </c>
      <c r="Q179" s="46" t="s">
        <v>23</v>
      </c>
    </row>
    <row r="180" spans="2:17" ht="24" customHeight="1" x14ac:dyDescent="0.4">
      <c r="B180" s="33">
        <f>+MAX($B$5:B179)+1</f>
        <v>176</v>
      </c>
      <c r="C180" s="51" t="s">
        <v>523</v>
      </c>
      <c r="D180" s="36" t="s">
        <v>236</v>
      </c>
      <c r="E180" s="36" t="s">
        <v>37</v>
      </c>
      <c r="F180" s="36" t="s">
        <v>33</v>
      </c>
      <c r="G180" s="97" t="s">
        <v>237</v>
      </c>
      <c r="H180" s="38">
        <v>657</v>
      </c>
      <c r="I180" s="39" t="s">
        <v>524</v>
      </c>
      <c r="J180" s="40" t="s">
        <v>525</v>
      </c>
      <c r="K180" s="40">
        <v>9.5</v>
      </c>
      <c r="L180" s="41">
        <v>4</v>
      </c>
      <c r="M180" s="42">
        <v>4</v>
      </c>
      <c r="N180" s="43">
        <v>3000</v>
      </c>
      <c r="O180" s="44">
        <v>90</v>
      </c>
      <c r="P180" s="45">
        <v>2014</v>
      </c>
      <c r="Q180" s="46" t="s">
        <v>23</v>
      </c>
    </row>
    <row r="181" spans="2:17" ht="24" customHeight="1" x14ac:dyDescent="0.4">
      <c r="B181" s="33">
        <f>+MAX($B$5:B180)+1</f>
        <v>177</v>
      </c>
      <c r="C181" s="51" t="s">
        <v>526</v>
      </c>
      <c r="D181" s="36" t="s">
        <v>236</v>
      </c>
      <c r="E181" s="36" t="s">
        <v>37</v>
      </c>
      <c r="F181" s="36" t="s">
        <v>33</v>
      </c>
      <c r="G181" s="97" t="s">
        <v>363</v>
      </c>
      <c r="H181" s="38">
        <v>640</v>
      </c>
      <c r="I181" s="39" t="s">
        <v>527</v>
      </c>
      <c r="J181" s="40" t="s">
        <v>528</v>
      </c>
      <c r="K181" s="40">
        <v>9.5</v>
      </c>
      <c r="L181" s="41">
        <v>4</v>
      </c>
      <c r="M181" s="42">
        <v>4</v>
      </c>
      <c r="N181" s="43">
        <v>3000</v>
      </c>
      <c r="O181" s="44">
        <v>90</v>
      </c>
      <c r="P181" s="45">
        <v>2014</v>
      </c>
      <c r="Q181" s="46" t="s">
        <v>23</v>
      </c>
    </row>
    <row r="182" spans="2:17" ht="24" customHeight="1" x14ac:dyDescent="0.4">
      <c r="B182" s="33">
        <f>+MAX($B$5:B181)+1</f>
        <v>178</v>
      </c>
      <c r="C182" s="51" t="s">
        <v>529</v>
      </c>
      <c r="D182" s="36" t="s">
        <v>25</v>
      </c>
      <c r="E182" s="36" t="s">
        <v>25</v>
      </c>
      <c r="F182" s="68" t="s">
        <v>119</v>
      </c>
      <c r="G182" s="96" t="s">
        <v>39</v>
      </c>
      <c r="H182" s="38">
        <v>182.1</v>
      </c>
      <c r="I182" s="52" t="s">
        <v>530</v>
      </c>
      <c r="J182" s="40">
        <v>11</v>
      </c>
      <c r="K182" s="40">
        <v>4.5</v>
      </c>
      <c r="L182" s="41">
        <v>2.4</v>
      </c>
      <c r="M182" s="42">
        <v>2.4</v>
      </c>
      <c r="N182" s="43" t="s">
        <v>531</v>
      </c>
      <c r="O182" s="44">
        <v>90</v>
      </c>
      <c r="P182" s="45">
        <v>2014</v>
      </c>
      <c r="Q182" s="46" t="s">
        <v>23</v>
      </c>
    </row>
    <row r="183" spans="2:17" ht="24" customHeight="1" x14ac:dyDescent="0.4">
      <c r="B183" s="33">
        <f>+MAX($B$5:B182)+1</f>
        <v>179</v>
      </c>
      <c r="C183" s="51" t="s">
        <v>532</v>
      </c>
      <c r="D183" s="36" t="s">
        <v>236</v>
      </c>
      <c r="E183" s="36" t="s">
        <v>37</v>
      </c>
      <c r="F183" s="36" t="s">
        <v>33</v>
      </c>
      <c r="G183" s="96" t="s">
        <v>261</v>
      </c>
      <c r="H183" s="38">
        <v>292</v>
      </c>
      <c r="I183" s="52" t="s">
        <v>533</v>
      </c>
      <c r="J183" s="40">
        <v>10</v>
      </c>
      <c r="K183" s="40">
        <v>8</v>
      </c>
      <c r="L183" s="41">
        <v>4</v>
      </c>
      <c r="M183" s="42">
        <v>4</v>
      </c>
      <c r="N183" s="43">
        <v>15000</v>
      </c>
      <c r="O183" s="44">
        <v>90</v>
      </c>
      <c r="P183" s="45">
        <v>2015</v>
      </c>
      <c r="Q183" s="46" t="s">
        <v>23</v>
      </c>
    </row>
    <row r="184" spans="2:17" ht="24" customHeight="1" x14ac:dyDescent="0.4">
      <c r="B184" s="33">
        <f>+MAX($B$5:B183)+1</f>
        <v>180</v>
      </c>
      <c r="C184" s="51" t="s">
        <v>534</v>
      </c>
      <c r="D184" s="36" t="s">
        <v>236</v>
      </c>
      <c r="E184" s="36" t="s">
        <v>37</v>
      </c>
      <c r="F184" s="36" t="s">
        <v>33</v>
      </c>
      <c r="G184" s="96" t="s">
        <v>261</v>
      </c>
      <c r="H184" s="38">
        <v>292</v>
      </c>
      <c r="I184" s="52" t="s">
        <v>533</v>
      </c>
      <c r="J184" s="40">
        <v>10</v>
      </c>
      <c r="K184" s="40">
        <v>8</v>
      </c>
      <c r="L184" s="41">
        <v>4</v>
      </c>
      <c r="M184" s="42">
        <v>4</v>
      </c>
      <c r="N184" s="43">
        <v>14972.125</v>
      </c>
      <c r="O184" s="44">
        <v>90</v>
      </c>
      <c r="P184" s="45">
        <v>2015</v>
      </c>
      <c r="Q184" s="46" t="s">
        <v>23</v>
      </c>
    </row>
    <row r="185" spans="2:17" ht="24" customHeight="1" x14ac:dyDescent="0.4">
      <c r="B185" s="33">
        <f>+MAX($B$5:B184)+1</f>
        <v>181</v>
      </c>
      <c r="C185" s="51" t="s">
        <v>535</v>
      </c>
      <c r="D185" s="36" t="s">
        <v>236</v>
      </c>
      <c r="E185" s="36" t="s">
        <v>37</v>
      </c>
      <c r="F185" s="36" t="s">
        <v>33</v>
      </c>
      <c r="G185" s="96" t="s">
        <v>261</v>
      </c>
      <c r="H185" s="38">
        <v>202</v>
      </c>
      <c r="I185" s="52" t="s">
        <v>536</v>
      </c>
      <c r="J185" s="40">
        <v>10</v>
      </c>
      <c r="K185" s="40">
        <v>6</v>
      </c>
      <c r="L185" s="41">
        <v>3</v>
      </c>
      <c r="M185" s="42">
        <v>3</v>
      </c>
      <c r="N185" s="43" t="s">
        <v>22</v>
      </c>
      <c r="O185" s="44">
        <v>90</v>
      </c>
      <c r="P185" s="45">
        <v>2015</v>
      </c>
      <c r="Q185" s="46" t="s">
        <v>23</v>
      </c>
    </row>
    <row r="186" spans="2:17" ht="24" customHeight="1" x14ac:dyDescent="0.4">
      <c r="B186" s="33">
        <f>+MAX($B$5:B185)+1</f>
        <v>182</v>
      </c>
      <c r="C186" s="51" t="s">
        <v>537</v>
      </c>
      <c r="D186" s="36" t="s">
        <v>236</v>
      </c>
      <c r="E186" s="36" t="s">
        <v>37</v>
      </c>
      <c r="F186" s="36" t="s">
        <v>33</v>
      </c>
      <c r="G186" s="100" t="s">
        <v>538</v>
      </c>
      <c r="H186" s="38">
        <v>252</v>
      </c>
      <c r="I186" s="52" t="s">
        <v>539</v>
      </c>
      <c r="J186" s="40">
        <v>10</v>
      </c>
      <c r="K186" s="40">
        <v>6</v>
      </c>
      <c r="L186" s="41">
        <v>3</v>
      </c>
      <c r="M186" s="42">
        <v>3</v>
      </c>
      <c r="N186" s="43" t="s">
        <v>22</v>
      </c>
      <c r="O186" s="44">
        <v>90</v>
      </c>
      <c r="P186" s="45">
        <v>2015</v>
      </c>
      <c r="Q186" s="46" t="s">
        <v>23</v>
      </c>
    </row>
    <row r="187" spans="2:17" ht="24" customHeight="1" x14ac:dyDescent="0.4">
      <c r="B187" s="33">
        <f>+MAX($B$5:B186)+1</f>
        <v>183</v>
      </c>
      <c r="C187" s="51" t="s">
        <v>540</v>
      </c>
      <c r="D187" s="36" t="s">
        <v>74</v>
      </c>
      <c r="E187" s="36" t="s">
        <v>74</v>
      </c>
      <c r="F187" s="68" t="s">
        <v>119</v>
      </c>
      <c r="G187" s="96" t="s">
        <v>515</v>
      </c>
      <c r="H187" s="38">
        <v>516.5</v>
      </c>
      <c r="I187" s="52" t="s">
        <v>541</v>
      </c>
      <c r="J187" s="40">
        <v>11</v>
      </c>
      <c r="K187" s="40">
        <v>5.5</v>
      </c>
      <c r="L187" s="41">
        <v>3</v>
      </c>
      <c r="M187" s="42">
        <v>3</v>
      </c>
      <c r="N187" s="43" t="s">
        <v>22</v>
      </c>
      <c r="O187" s="44">
        <v>77</v>
      </c>
      <c r="P187" s="45">
        <v>2015</v>
      </c>
      <c r="Q187" s="46" t="s">
        <v>23</v>
      </c>
    </row>
    <row r="188" spans="2:17" ht="24" customHeight="1" x14ac:dyDescent="0.4">
      <c r="B188" s="33">
        <f>+MAX($B$5:B187)+1</f>
        <v>184</v>
      </c>
      <c r="C188" s="51" t="s">
        <v>542</v>
      </c>
      <c r="D188" s="36" t="s">
        <v>190</v>
      </c>
      <c r="E188" s="36" t="s">
        <v>543</v>
      </c>
      <c r="F188" s="36" t="s">
        <v>33</v>
      </c>
      <c r="G188" s="99" t="s">
        <v>297</v>
      </c>
      <c r="H188" s="38">
        <v>347</v>
      </c>
      <c r="I188" s="52" t="s">
        <v>544</v>
      </c>
      <c r="J188" s="40">
        <v>9.76</v>
      </c>
      <c r="K188" s="40">
        <v>7.5</v>
      </c>
      <c r="L188" s="41">
        <v>4</v>
      </c>
      <c r="M188" s="42">
        <v>4</v>
      </c>
      <c r="N188" s="43">
        <v>10000</v>
      </c>
      <c r="O188" s="44">
        <v>90</v>
      </c>
      <c r="P188" s="45">
        <v>2015</v>
      </c>
      <c r="Q188" s="46" t="s">
        <v>23</v>
      </c>
    </row>
    <row r="189" spans="2:17" ht="24" customHeight="1" x14ac:dyDescent="0.4">
      <c r="B189" s="33">
        <f>+MAX($B$5:B188)+1</f>
        <v>185</v>
      </c>
      <c r="C189" s="51" t="s">
        <v>545</v>
      </c>
      <c r="D189" s="36" t="s">
        <v>190</v>
      </c>
      <c r="E189" s="36" t="s">
        <v>543</v>
      </c>
      <c r="F189" s="36" t="s">
        <v>33</v>
      </c>
      <c r="G189" s="99" t="s">
        <v>187</v>
      </c>
      <c r="H189" s="38">
        <v>370.5</v>
      </c>
      <c r="I189" s="52" t="s">
        <v>546</v>
      </c>
      <c r="J189" s="40">
        <v>9.76</v>
      </c>
      <c r="K189" s="40">
        <v>8</v>
      </c>
      <c r="L189" s="41">
        <v>4</v>
      </c>
      <c r="M189" s="42">
        <v>4</v>
      </c>
      <c r="N189" s="43">
        <v>16000</v>
      </c>
      <c r="O189" s="44">
        <v>90</v>
      </c>
      <c r="P189" s="45">
        <v>2015</v>
      </c>
      <c r="Q189" s="46" t="s">
        <v>23</v>
      </c>
    </row>
    <row r="190" spans="2:17" ht="24" customHeight="1" x14ac:dyDescent="0.4">
      <c r="B190" s="33">
        <f>+MAX($B$5:B189)+1</f>
        <v>186</v>
      </c>
      <c r="C190" s="51" t="s">
        <v>547</v>
      </c>
      <c r="D190" s="35" t="s">
        <v>236</v>
      </c>
      <c r="E190" s="35" t="s">
        <v>37</v>
      </c>
      <c r="F190" s="36" t="s">
        <v>33</v>
      </c>
      <c r="G190" s="37" t="s">
        <v>363</v>
      </c>
      <c r="H190" s="38">
        <v>429</v>
      </c>
      <c r="I190" s="39" t="s">
        <v>548</v>
      </c>
      <c r="J190" s="40">
        <v>20.5</v>
      </c>
      <c r="K190" s="40">
        <v>7</v>
      </c>
      <c r="L190" s="41">
        <v>3.5</v>
      </c>
      <c r="M190" s="42">
        <v>3.5</v>
      </c>
      <c r="N190" s="43">
        <v>5000</v>
      </c>
      <c r="O190" s="44">
        <v>90</v>
      </c>
      <c r="P190" s="45">
        <v>2015</v>
      </c>
      <c r="Q190" s="46" t="s">
        <v>23</v>
      </c>
    </row>
    <row r="191" spans="2:17" ht="24" customHeight="1" x14ac:dyDescent="0.4">
      <c r="B191" s="33">
        <f>+MAX($B$5:B190)+1</f>
        <v>187</v>
      </c>
      <c r="C191" s="51" t="s">
        <v>549</v>
      </c>
      <c r="D191" s="36" t="s">
        <v>236</v>
      </c>
      <c r="E191" s="36" t="s">
        <v>550</v>
      </c>
      <c r="F191" s="68" t="s">
        <v>33</v>
      </c>
      <c r="G191" s="97" t="s">
        <v>261</v>
      </c>
      <c r="H191" s="38">
        <v>322.5</v>
      </c>
      <c r="I191" s="52" t="s">
        <v>551</v>
      </c>
      <c r="J191" s="40" t="s">
        <v>552</v>
      </c>
      <c r="K191" s="40">
        <v>9</v>
      </c>
      <c r="L191" s="41">
        <v>3.5</v>
      </c>
      <c r="M191" s="40">
        <v>4.5</v>
      </c>
      <c r="N191" s="43">
        <v>1400</v>
      </c>
      <c r="O191" s="44">
        <v>90</v>
      </c>
      <c r="P191" s="45">
        <v>2015</v>
      </c>
      <c r="Q191" s="46" t="s">
        <v>23</v>
      </c>
    </row>
    <row r="192" spans="2:17" ht="24" customHeight="1" x14ac:dyDescent="0.4">
      <c r="B192" s="33">
        <f>+MAX($B$5:B191)+1</f>
        <v>188</v>
      </c>
      <c r="C192" s="95" t="s">
        <v>553</v>
      </c>
      <c r="D192" s="36" t="s">
        <v>190</v>
      </c>
      <c r="E192" s="36" t="s">
        <v>554</v>
      </c>
      <c r="F192" s="36" t="s">
        <v>33</v>
      </c>
      <c r="G192" s="61" t="s">
        <v>555</v>
      </c>
      <c r="H192" s="50">
        <v>416.8</v>
      </c>
      <c r="I192" s="61" t="s">
        <v>556</v>
      </c>
      <c r="J192" s="40" t="s">
        <v>557</v>
      </c>
      <c r="K192" s="40">
        <v>6.5</v>
      </c>
      <c r="L192" s="101">
        <v>3.5</v>
      </c>
      <c r="M192" s="42">
        <v>3</v>
      </c>
      <c r="N192" s="47">
        <v>150</v>
      </c>
      <c r="O192" s="48" t="s">
        <v>558</v>
      </c>
      <c r="P192" s="49">
        <v>2017</v>
      </c>
      <c r="Q192" s="46" t="s">
        <v>23</v>
      </c>
    </row>
    <row r="193" spans="2:17" ht="24" customHeight="1" x14ac:dyDescent="0.4">
      <c r="B193" s="33">
        <f>+MAX($B$5:B192)+1</f>
        <v>189</v>
      </c>
      <c r="C193" s="51" t="s">
        <v>97</v>
      </c>
      <c r="D193" s="36" t="s">
        <v>236</v>
      </c>
      <c r="E193" s="36" t="s">
        <v>98</v>
      </c>
      <c r="F193" s="36" t="s">
        <v>33</v>
      </c>
      <c r="G193" s="96" t="s">
        <v>303</v>
      </c>
      <c r="H193" s="38">
        <v>459.7</v>
      </c>
      <c r="I193" s="52" t="s">
        <v>559</v>
      </c>
      <c r="J193" s="40">
        <v>9.25</v>
      </c>
      <c r="K193" s="40">
        <v>9.5</v>
      </c>
      <c r="L193" s="41">
        <v>3</v>
      </c>
      <c r="M193" s="42">
        <v>4</v>
      </c>
      <c r="N193" s="43">
        <v>1205</v>
      </c>
      <c r="O193" s="48">
        <v>90</v>
      </c>
      <c r="P193" s="45">
        <v>2016</v>
      </c>
      <c r="Q193" s="46" t="s">
        <v>23</v>
      </c>
    </row>
    <row r="194" spans="2:17" ht="24" customHeight="1" x14ac:dyDescent="0.4">
      <c r="B194" s="33">
        <f>+MAX($B$5:B193)+1</f>
        <v>190</v>
      </c>
      <c r="C194" s="51" t="s">
        <v>560</v>
      </c>
      <c r="D194" s="36" t="s">
        <v>190</v>
      </c>
      <c r="E194" s="36" t="s">
        <v>543</v>
      </c>
      <c r="F194" s="36" t="s">
        <v>33</v>
      </c>
      <c r="G194" s="100" t="s">
        <v>561</v>
      </c>
      <c r="H194" s="38">
        <v>636</v>
      </c>
      <c r="I194" s="52" t="s">
        <v>562</v>
      </c>
      <c r="J194" s="40">
        <v>10.51</v>
      </c>
      <c r="K194" s="40">
        <v>11.5</v>
      </c>
      <c r="L194" s="41">
        <v>4</v>
      </c>
      <c r="M194" s="42">
        <v>5.5</v>
      </c>
      <c r="N194" s="43">
        <v>10000</v>
      </c>
      <c r="O194" s="44">
        <v>90</v>
      </c>
      <c r="P194" s="45">
        <v>2017</v>
      </c>
      <c r="Q194" s="46" t="s">
        <v>23</v>
      </c>
    </row>
    <row r="195" spans="2:17" ht="24" customHeight="1" x14ac:dyDescent="0.4">
      <c r="B195" s="33">
        <f>+MAX($B$5:B194)+1</f>
        <v>191</v>
      </c>
      <c r="C195" s="51" t="s">
        <v>563</v>
      </c>
      <c r="D195" s="36" t="s">
        <v>190</v>
      </c>
      <c r="E195" s="36" t="s">
        <v>543</v>
      </c>
      <c r="F195" s="36" t="s">
        <v>33</v>
      </c>
      <c r="G195" s="100" t="s">
        <v>303</v>
      </c>
      <c r="H195" s="38">
        <v>545.5</v>
      </c>
      <c r="I195" s="52" t="s">
        <v>564</v>
      </c>
      <c r="J195" s="40">
        <v>10.51</v>
      </c>
      <c r="K195" s="40">
        <v>11.5</v>
      </c>
      <c r="L195" s="41">
        <v>4</v>
      </c>
      <c r="M195" s="42">
        <v>5.5</v>
      </c>
      <c r="N195" s="43">
        <v>16000</v>
      </c>
      <c r="O195" s="44">
        <v>90</v>
      </c>
      <c r="P195" s="45">
        <v>2017</v>
      </c>
      <c r="Q195" s="46" t="s">
        <v>23</v>
      </c>
    </row>
    <row r="196" spans="2:17" ht="24" customHeight="1" x14ac:dyDescent="0.4">
      <c r="B196" s="33">
        <f>+MAX($B$5:B195)+1</f>
        <v>192</v>
      </c>
      <c r="C196" s="51" t="s">
        <v>565</v>
      </c>
      <c r="D196" s="36" t="s">
        <v>190</v>
      </c>
      <c r="E196" s="36" t="s">
        <v>52</v>
      </c>
      <c r="F196" s="36" t="s">
        <v>33</v>
      </c>
      <c r="G196" s="96" t="s">
        <v>237</v>
      </c>
      <c r="H196" s="38">
        <v>628.5</v>
      </c>
      <c r="I196" s="52" t="s">
        <v>566</v>
      </c>
      <c r="J196" s="40">
        <v>10.56</v>
      </c>
      <c r="K196" s="40">
        <v>10.5</v>
      </c>
      <c r="L196" s="41">
        <v>4</v>
      </c>
      <c r="M196" s="42">
        <v>4</v>
      </c>
      <c r="N196" s="43">
        <v>5000</v>
      </c>
      <c r="O196" s="44">
        <v>90</v>
      </c>
      <c r="P196" s="45">
        <v>2017</v>
      </c>
      <c r="Q196" s="46" t="s">
        <v>23</v>
      </c>
    </row>
    <row r="197" spans="2:17" ht="24" customHeight="1" x14ac:dyDescent="0.4">
      <c r="B197" s="33">
        <f>+MAX($B$5:B196)+1</f>
        <v>193</v>
      </c>
      <c r="C197" s="51" t="s">
        <v>567</v>
      </c>
      <c r="D197" s="36" t="s">
        <v>190</v>
      </c>
      <c r="E197" s="36" t="s">
        <v>543</v>
      </c>
      <c r="F197" s="36" t="s">
        <v>33</v>
      </c>
      <c r="G197" s="99" t="s">
        <v>303</v>
      </c>
      <c r="H197" s="38">
        <v>506</v>
      </c>
      <c r="I197" s="52" t="s">
        <v>568</v>
      </c>
      <c r="J197" s="40">
        <v>9.81</v>
      </c>
      <c r="K197" s="40">
        <v>11</v>
      </c>
      <c r="L197" s="41">
        <v>3.5</v>
      </c>
      <c r="M197" s="42">
        <v>4</v>
      </c>
      <c r="N197" s="43">
        <v>3200</v>
      </c>
      <c r="O197" s="44">
        <v>90</v>
      </c>
      <c r="P197" s="45">
        <v>2017</v>
      </c>
      <c r="Q197" s="46" t="s">
        <v>23</v>
      </c>
    </row>
    <row r="198" spans="2:17" ht="24" customHeight="1" x14ac:dyDescent="0.4">
      <c r="B198" s="33">
        <f>+MAX($B$5:B197)+1</f>
        <v>194</v>
      </c>
      <c r="C198" s="51" t="s">
        <v>569</v>
      </c>
      <c r="D198" s="36" t="s">
        <v>190</v>
      </c>
      <c r="E198" s="36" t="s">
        <v>543</v>
      </c>
      <c r="F198" s="36" t="s">
        <v>33</v>
      </c>
      <c r="G198" s="99" t="s">
        <v>303</v>
      </c>
      <c r="H198" s="38">
        <v>511.5</v>
      </c>
      <c r="I198" s="52" t="s">
        <v>570</v>
      </c>
      <c r="J198" s="40">
        <v>9.81</v>
      </c>
      <c r="K198" s="40">
        <v>11</v>
      </c>
      <c r="L198" s="41">
        <v>3.5</v>
      </c>
      <c r="M198" s="42">
        <v>4</v>
      </c>
      <c r="N198" s="43">
        <v>2500</v>
      </c>
      <c r="O198" s="44">
        <v>90</v>
      </c>
      <c r="P198" s="45">
        <v>2017</v>
      </c>
      <c r="Q198" s="46" t="s">
        <v>23</v>
      </c>
    </row>
    <row r="199" spans="2:17" ht="24" customHeight="1" x14ac:dyDescent="0.4">
      <c r="B199" s="33">
        <f>+MAX($B$5:B198)+1</f>
        <v>195</v>
      </c>
      <c r="C199" s="95" t="s">
        <v>571</v>
      </c>
      <c r="D199" s="36" t="s">
        <v>236</v>
      </c>
      <c r="E199" s="36" t="s">
        <v>32</v>
      </c>
      <c r="F199" s="36" t="s">
        <v>33</v>
      </c>
      <c r="G199" s="95" t="s">
        <v>261</v>
      </c>
      <c r="H199" s="50">
        <v>193</v>
      </c>
      <c r="I199" s="61" t="s">
        <v>572</v>
      </c>
      <c r="J199" s="40">
        <v>8.625</v>
      </c>
      <c r="K199" s="40">
        <v>6.4</v>
      </c>
      <c r="L199" s="41">
        <v>2.2000000000000002</v>
      </c>
      <c r="M199" s="42">
        <v>2.5</v>
      </c>
      <c r="N199" s="47">
        <v>2400</v>
      </c>
      <c r="O199" s="102">
        <v>90</v>
      </c>
      <c r="P199" s="103">
        <v>2017</v>
      </c>
      <c r="Q199" s="46" t="s">
        <v>23</v>
      </c>
    </row>
    <row r="200" spans="2:17" ht="24" customHeight="1" x14ac:dyDescent="0.4">
      <c r="B200" s="33">
        <f>+MAX($B$5:B199)+1</f>
        <v>196</v>
      </c>
      <c r="C200" s="95" t="s">
        <v>573</v>
      </c>
      <c r="D200" s="36" t="s">
        <v>236</v>
      </c>
      <c r="E200" s="36" t="s">
        <v>32</v>
      </c>
      <c r="F200" s="36" t="s">
        <v>33</v>
      </c>
      <c r="G200" s="95" t="s">
        <v>264</v>
      </c>
      <c r="H200" s="50">
        <v>174</v>
      </c>
      <c r="I200" s="61" t="s">
        <v>574</v>
      </c>
      <c r="J200" s="40" t="s">
        <v>575</v>
      </c>
      <c r="K200" s="40">
        <v>9</v>
      </c>
      <c r="L200" s="41">
        <v>3.5</v>
      </c>
      <c r="M200" s="42" t="s">
        <v>21</v>
      </c>
      <c r="N200" s="47" t="s">
        <v>576</v>
      </c>
      <c r="O200" s="102">
        <v>90</v>
      </c>
      <c r="P200" s="49">
        <v>2017</v>
      </c>
      <c r="Q200" s="46" t="s">
        <v>23</v>
      </c>
    </row>
    <row r="201" spans="2:17" ht="24" customHeight="1" x14ac:dyDescent="0.4">
      <c r="B201" s="33">
        <f>+MAX($B$5:B200)+1</f>
        <v>197</v>
      </c>
      <c r="C201" s="51" t="s">
        <v>577</v>
      </c>
      <c r="D201" s="36" t="s">
        <v>190</v>
      </c>
      <c r="E201" s="36" t="s">
        <v>52</v>
      </c>
      <c r="F201" s="36" t="s">
        <v>33</v>
      </c>
      <c r="G201" s="104" t="s">
        <v>578</v>
      </c>
      <c r="H201" s="38">
        <v>97</v>
      </c>
      <c r="I201" s="52" t="s">
        <v>579</v>
      </c>
      <c r="J201" s="40">
        <v>10.59</v>
      </c>
      <c r="K201" s="40">
        <v>7</v>
      </c>
      <c r="L201" s="41">
        <v>3</v>
      </c>
      <c r="M201" s="42">
        <v>3</v>
      </c>
      <c r="N201" s="43">
        <v>2500</v>
      </c>
      <c r="O201" s="44">
        <v>90</v>
      </c>
      <c r="P201" s="45">
        <v>2017</v>
      </c>
      <c r="Q201" s="46" t="s">
        <v>23</v>
      </c>
    </row>
    <row r="202" spans="2:17" ht="24" customHeight="1" x14ac:dyDescent="0.4">
      <c r="B202" s="33">
        <f>+MAX($B$5:B201)+1</f>
        <v>198</v>
      </c>
      <c r="C202" s="51" t="s">
        <v>580</v>
      </c>
      <c r="D202" s="36" t="s">
        <v>190</v>
      </c>
      <c r="E202" s="36" t="s">
        <v>52</v>
      </c>
      <c r="F202" s="36" t="s">
        <v>33</v>
      </c>
      <c r="G202" s="104" t="s">
        <v>581</v>
      </c>
      <c r="H202" s="38">
        <v>233.5</v>
      </c>
      <c r="I202" s="52" t="s">
        <v>582</v>
      </c>
      <c r="J202" s="40">
        <v>10.59</v>
      </c>
      <c r="K202" s="40">
        <v>12</v>
      </c>
      <c r="L202" s="41" t="s">
        <v>583</v>
      </c>
      <c r="M202" s="42">
        <v>4.5</v>
      </c>
      <c r="N202" s="43">
        <v>2600</v>
      </c>
      <c r="O202" s="105">
        <v>90</v>
      </c>
      <c r="P202" s="45">
        <v>2017</v>
      </c>
      <c r="Q202" s="46" t="s">
        <v>23</v>
      </c>
    </row>
    <row r="203" spans="2:17" ht="24" customHeight="1" x14ac:dyDescent="0.4">
      <c r="B203" s="33">
        <f>+MAX($B$5:B202)+1</f>
        <v>199</v>
      </c>
      <c r="C203" s="51" t="s">
        <v>584</v>
      </c>
      <c r="D203" s="36" t="s">
        <v>236</v>
      </c>
      <c r="E203" s="36" t="s">
        <v>77</v>
      </c>
      <c r="F203" s="36" t="s">
        <v>33</v>
      </c>
      <c r="G203" s="104" t="s">
        <v>585</v>
      </c>
      <c r="H203" s="38">
        <v>744</v>
      </c>
      <c r="I203" s="52" t="s">
        <v>586</v>
      </c>
      <c r="J203" s="40" t="s">
        <v>587</v>
      </c>
      <c r="K203" s="40">
        <v>8</v>
      </c>
      <c r="L203" s="41">
        <v>4</v>
      </c>
      <c r="M203" s="42">
        <v>4</v>
      </c>
      <c r="N203" s="43">
        <v>5200</v>
      </c>
      <c r="O203" s="44">
        <v>90</v>
      </c>
      <c r="P203" s="45">
        <v>2019</v>
      </c>
      <c r="Q203" s="46" t="s">
        <v>23</v>
      </c>
    </row>
    <row r="204" spans="2:17" ht="24" customHeight="1" x14ac:dyDescent="0.4">
      <c r="B204" s="33">
        <f>+MAX($B$5:B203)+1</f>
        <v>200</v>
      </c>
      <c r="C204" s="51" t="s">
        <v>588</v>
      </c>
      <c r="D204" s="36" t="s">
        <v>236</v>
      </c>
      <c r="E204" s="36" t="s">
        <v>77</v>
      </c>
      <c r="F204" s="36" t="s">
        <v>33</v>
      </c>
      <c r="G204" s="104" t="s">
        <v>589</v>
      </c>
      <c r="H204" s="38">
        <v>201.5</v>
      </c>
      <c r="I204" s="52" t="s">
        <v>590</v>
      </c>
      <c r="J204" s="40" t="s">
        <v>591</v>
      </c>
      <c r="K204" s="40">
        <v>6.5</v>
      </c>
      <c r="L204" s="41">
        <v>4</v>
      </c>
      <c r="M204" s="42">
        <v>3.5</v>
      </c>
      <c r="N204" s="43">
        <v>2400</v>
      </c>
      <c r="O204" s="44">
        <v>90</v>
      </c>
      <c r="P204" s="45">
        <v>2019</v>
      </c>
      <c r="Q204" s="46" t="s">
        <v>23</v>
      </c>
    </row>
    <row r="205" spans="2:17" ht="24" customHeight="1" x14ac:dyDescent="0.4">
      <c r="B205" s="33">
        <f>+MAX($B$5:B204)+1</f>
        <v>201</v>
      </c>
      <c r="C205" s="95" t="s">
        <v>592</v>
      </c>
      <c r="D205" s="36" t="s">
        <v>190</v>
      </c>
      <c r="E205" s="36" t="s">
        <v>52</v>
      </c>
      <c r="F205" s="36" t="s">
        <v>33</v>
      </c>
      <c r="G205" s="98" t="s">
        <v>593</v>
      </c>
      <c r="H205" s="38">
        <v>606</v>
      </c>
      <c r="I205" s="52" t="s">
        <v>594</v>
      </c>
      <c r="J205" s="40" t="s">
        <v>595</v>
      </c>
      <c r="K205" s="40">
        <v>7</v>
      </c>
      <c r="L205" s="41">
        <v>4.5</v>
      </c>
      <c r="M205" s="42">
        <v>3.5</v>
      </c>
      <c r="N205" s="43" t="s">
        <v>22</v>
      </c>
      <c r="O205" s="48">
        <v>90</v>
      </c>
      <c r="P205" s="45">
        <v>2019</v>
      </c>
      <c r="Q205" s="46" t="s">
        <v>23</v>
      </c>
    </row>
    <row r="206" spans="2:17" ht="24" customHeight="1" x14ac:dyDescent="0.4">
      <c r="B206" s="33">
        <f>+MAX($B$5:B205)+1</f>
        <v>202</v>
      </c>
      <c r="C206" s="95" t="s">
        <v>596</v>
      </c>
      <c r="D206" s="36" t="s">
        <v>236</v>
      </c>
      <c r="E206" s="36" t="s">
        <v>32</v>
      </c>
      <c r="F206" s="36" t="s">
        <v>33</v>
      </c>
      <c r="G206" s="95" t="s">
        <v>187</v>
      </c>
      <c r="H206" s="50">
        <v>346</v>
      </c>
      <c r="I206" s="61" t="s">
        <v>597</v>
      </c>
      <c r="J206" s="40">
        <v>8.8249999999999993</v>
      </c>
      <c r="K206" s="40">
        <v>7.5</v>
      </c>
      <c r="L206" s="101">
        <v>3</v>
      </c>
      <c r="M206" s="65">
        <v>3.5</v>
      </c>
      <c r="N206" s="47">
        <v>800</v>
      </c>
      <c r="O206" s="102">
        <v>90</v>
      </c>
      <c r="P206" s="103">
        <v>2018</v>
      </c>
      <c r="Q206" s="46" t="s">
        <v>23</v>
      </c>
    </row>
    <row r="207" spans="2:17" ht="24" customHeight="1" x14ac:dyDescent="0.4">
      <c r="B207" s="33">
        <f>+MAX($B$5:B206)+1</f>
        <v>203</v>
      </c>
      <c r="C207" s="95" t="s">
        <v>598</v>
      </c>
      <c r="D207" s="36" t="s">
        <v>236</v>
      </c>
      <c r="E207" s="36" t="s">
        <v>32</v>
      </c>
      <c r="F207" s="36" t="s">
        <v>33</v>
      </c>
      <c r="G207" s="95" t="s">
        <v>264</v>
      </c>
      <c r="H207" s="50">
        <v>175</v>
      </c>
      <c r="I207" s="61" t="s">
        <v>599</v>
      </c>
      <c r="J207" s="40">
        <v>8.8249999999999993</v>
      </c>
      <c r="K207" s="40">
        <v>9</v>
      </c>
      <c r="L207" s="101">
        <v>3.5</v>
      </c>
      <c r="M207" s="65" t="s">
        <v>21</v>
      </c>
      <c r="N207" s="47">
        <v>2000</v>
      </c>
      <c r="O207" s="102">
        <v>90</v>
      </c>
      <c r="P207" s="49">
        <v>2018</v>
      </c>
      <c r="Q207" s="46" t="s">
        <v>23</v>
      </c>
    </row>
    <row r="208" spans="2:17" ht="24" customHeight="1" x14ac:dyDescent="0.4">
      <c r="B208" s="33">
        <f>+MAX($B$5:B207)+1</f>
        <v>204</v>
      </c>
      <c r="C208" s="106" t="s">
        <v>600</v>
      </c>
      <c r="D208" s="107" t="s">
        <v>190</v>
      </c>
      <c r="E208" s="107" t="s">
        <v>543</v>
      </c>
      <c r="F208" s="107" t="s">
        <v>33</v>
      </c>
      <c r="G208" s="108" t="s">
        <v>601</v>
      </c>
      <c r="H208" s="109">
        <v>1106.5</v>
      </c>
      <c r="I208" s="110" t="s">
        <v>602</v>
      </c>
      <c r="J208" s="111">
        <v>10.75</v>
      </c>
      <c r="K208" s="111">
        <v>12</v>
      </c>
      <c r="L208" s="112">
        <v>4.5</v>
      </c>
      <c r="M208" s="113">
        <v>3.5</v>
      </c>
      <c r="N208" s="114">
        <v>2500</v>
      </c>
      <c r="O208" s="115">
        <v>90</v>
      </c>
      <c r="P208" s="116">
        <v>2019</v>
      </c>
      <c r="Q208" s="117" t="s">
        <v>23</v>
      </c>
    </row>
    <row r="209" spans="2:17" ht="24" customHeight="1" x14ac:dyDescent="0.4">
      <c r="B209" s="33">
        <f>+MAX($B$5:B208)+1</f>
        <v>205</v>
      </c>
      <c r="C209" s="106" t="s">
        <v>603</v>
      </c>
      <c r="D209" s="107" t="s">
        <v>190</v>
      </c>
      <c r="E209" s="107" t="s">
        <v>543</v>
      </c>
      <c r="F209" s="107" t="s">
        <v>33</v>
      </c>
      <c r="G209" s="108" t="s">
        <v>604</v>
      </c>
      <c r="H209" s="109">
        <v>1114.2</v>
      </c>
      <c r="I209" s="110" t="s">
        <v>605</v>
      </c>
      <c r="J209" s="111">
        <v>10.75</v>
      </c>
      <c r="K209" s="111">
        <v>12</v>
      </c>
      <c r="L209" s="112">
        <v>4.5</v>
      </c>
      <c r="M209" s="113">
        <v>4.5</v>
      </c>
      <c r="N209" s="114">
        <v>2500</v>
      </c>
      <c r="O209" s="115">
        <v>90</v>
      </c>
      <c r="P209" s="116">
        <v>2019</v>
      </c>
      <c r="Q209" s="117" t="s">
        <v>23</v>
      </c>
    </row>
    <row r="210" spans="2:17" ht="24" customHeight="1" x14ac:dyDescent="0.4">
      <c r="B210" s="33">
        <f>+MAX($B$5:B209)+1</f>
        <v>206</v>
      </c>
      <c r="C210" s="118" t="s">
        <v>606</v>
      </c>
      <c r="D210" s="107" t="s">
        <v>236</v>
      </c>
      <c r="E210" s="107" t="s">
        <v>32</v>
      </c>
      <c r="F210" s="107" t="s">
        <v>33</v>
      </c>
      <c r="G210" s="119" t="s">
        <v>187</v>
      </c>
      <c r="H210" s="120">
        <v>459</v>
      </c>
      <c r="I210" s="121" t="s">
        <v>607</v>
      </c>
      <c r="J210" s="111">
        <v>10.06</v>
      </c>
      <c r="K210" s="111">
        <v>9.5</v>
      </c>
      <c r="L210" s="112">
        <v>4</v>
      </c>
      <c r="M210" s="113">
        <v>4</v>
      </c>
      <c r="N210" s="122">
        <v>605</v>
      </c>
      <c r="O210" s="123">
        <v>90</v>
      </c>
      <c r="P210" s="124">
        <v>2019</v>
      </c>
      <c r="Q210" s="117" t="s">
        <v>23</v>
      </c>
    </row>
    <row r="211" spans="2:17" ht="24" customHeight="1" x14ac:dyDescent="0.4">
      <c r="B211" s="33">
        <f>+MAX($B$5:B210)+1</f>
        <v>207</v>
      </c>
      <c r="C211" s="106" t="s">
        <v>608</v>
      </c>
      <c r="D211" s="107" t="s">
        <v>236</v>
      </c>
      <c r="E211" s="107" t="s">
        <v>32</v>
      </c>
      <c r="F211" s="107" t="s">
        <v>33</v>
      </c>
      <c r="G211" s="106" t="s">
        <v>261</v>
      </c>
      <c r="H211" s="109">
        <v>208.45</v>
      </c>
      <c r="I211" s="110" t="s">
        <v>609</v>
      </c>
      <c r="J211" s="111">
        <v>9.5749999999999993</v>
      </c>
      <c r="K211" s="111">
        <v>5.5</v>
      </c>
      <c r="L211" s="125">
        <v>3</v>
      </c>
      <c r="M211" s="126">
        <v>3</v>
      </c>
      <c r="N211" s="114">
        <v>600</v>
      </c>
      <c r="O211" s="127">
        <v>90</v>
      </c>
      <c r="P211" s="128">
        <v>2018</v>
      </c>
      <c r="Q211" s="117" t="s">
        <v>23</v>
      </c>
    </row>
    <row r="212" spans="2:17" ht="24" customHeight="1" x14ac:dyDescent="0.4">
      <c r="B212" s="33">
        <f>+MAX($B$5:B211)+1</f>
        <v>208</v>
      </c>
      <c r="C212" s="106" t="s">
        <v>610</v>
      </c>
      <c r="D212" s="107" t="s">
        <v>236</v>
      </c>
      <c r="E212" s="107" t="s">
        <v>32</v>
      </c>
      <c r="F212" s="107" t="s">
        <v>33</v>
      </c>
      <c r="G212" s="106" t="s">
        <v>264</v>
      </c>
      <c r="H212" s="109">
        <v>170.5</v>
      </c>
      <c r="I212" s="110" t="s">
        <v>611</v>
      </c>
      <c r="J212" s="111">
        <v>9.2249999999999996</v>
      </c>
      <c r="K212" s="111">
        <v>9</v>
      </c>
      <c r="L212" s="125">
        <v>3.5</v>
      </c>
      <c r="M212" s="126" t="s">
        <v>21</v>
      </c>
      <c r="N212" s="114">
        <v>700</v>
      </c>
      <c r="O212" s="127">
        <v>90</v>
      </c>
      <c r="P212" s="116">
        <v>2018</v>
      </c>
      <c r="Q212" s="117" t="s">
        <v>23</v>
      </c>
    </row>
    <row r="213" spans="2:17" ht="24" customHeight="1" x14ac:dyDescent="0.4">
      <c r="B213" s="33">
        <f>+MAX($B$5:B212)+1</f>
        <v>209</v>
      </c>
      <c r="C213" s="106" t="s">
        <v>612</v>
      </c>
      <c r="D213" s="107" t="s">
        <v>236</v>
      </c>
      <c r="E213" s="107" t="s">
        <v>32</v>
      </c>
      <c r="F213" s="107" t="s">
        <v>33</v>
      </c>
      <c r="G213" s="106" t="s">
        <v>261</v>
      </c>
      <c r="H213" s="109">
        <v>295.5</v>
      </c>
      <c r="I213" s="110" t="s">
        <v>613</v>
      </c>
      <c r="J213" s="111">
        <v>9.11</v>
      </c>
      <c r="K213" s="111">
        <v>8.5</v>
      </c>
      <c r="L213" s="125">
        <v>3</v>
      </c>
      <c r="M213" s="113">
        <v>4</v>
      </c>
      <c r="N213" s="114">
        <v>1000</v>
      </c>
      <c r="O213" s="127">
        <v>90</v>
      </c>
      <c r="P213" s="128">
        <v>2018</v>
      </c>
      <c r="Q213" s="117" t="s">
        <v>23</v>
      </c>
    </row>
    <row r="214" spans="2:17" ht="24" customHeight="1" x14ac:dyDescent="0.4">
      <c r="B214" s="33">
        <f>+MAX($B$5:B213)+1</f>
        <v>210</v>
      </c>
      <c r="C214" s="106" t="s">
        <v>614</v>
      </c>
      <c r="D214" s="107" t="s">
        <v>236</v>
      </c>
      <c r="E214" s="107" t="s">
        <v>32</v>
      </c>
      <c r="F214" s="107" t="s">
        <v>33</v>
      </c>
      <c r="G214" s="106" t="s">
        <v>261</v>
      </c>
      <c r="H214" s="109">
        <v>260.5</v>
      </c>
      <c r="I214" s="110" t="s">
        <v>615</v>
      </c>
      <c r="J214" s="111">
        <v>9.81</v>
      </c>
      <c r="K214" s="111">
        <v>7.5</v>
      </c>
      <c r="L214" s="125">
        <v>3.5</v>
      </c>
      <c r="M214" s="113">
        <v>3.5</v>
      </c>
      <c r="N214" s="114">
        <v>600</v>
      </c>
      <c r="O214" s="127">
        <v>90</v>
      </c>
      <c r="P214" s="128">
        <v>2018</v>
      </c>
      <c r="Q214" s="117" t="s">
        <v>23</v>
      </c>
    </row>
    <row r="215" spans="2:17" ht="24" customHeight="1" x14ac:dyDescent="0.4">
      <c r="B215" s="33">
        <f>+MAX($B$5:B214)+1</f>
        <v>211</v>
      </c>
      <c r="C215" s="106" t="s">
        <v>616</v>
      </c>
      <c r="D215" s="107" t="s">
        <v>190</v>
      </c>
      <c r="E215" s="107" t="s">
        <v>87</v>
      </c>
      <c r="F215" s="107" t="s">
        <v>33</v>
      </c>
      <c r="G215" s="129" t="s">
        <v>88</v>
      </c>
      <c r="H215" s="109">
        <v>373.5</v>
      </c>
      <c r="I215" s="110" t="s">
        <v>617</v>
      </c>
      <c r="J215" s="111">
        <v>9.75</v>
      </c>
      <c r="K215" s="111">
        <v>4</v>
      </c>
      <c r="L215" s="112">
        <v>4</v>
      </c>
      <c r="M215" s="126">
        <v>4</v>
      </c>
      <c r="N215" s="114">
        <v>3000</v>
      </c>
      <c r="O215" s="127">
        <v>90</v>
      </c>
      <c r="P215" s="128">
        <v>2019</v>
      </c>
      <c r="Q215" s="117" t="s">
        <v>23</v>
      </c>
    </row>
    <row r="216" spans="2:17" ht="24" customHeight="1" x14ac:dyDescent="0.4">
      <c r="B216" s="33">
        <f>+MAX($B$5:B215)+1</f>
        <v>212</v>
      </c>
      <c r="C216" s="106" t="s">
        <v>618</v>
      </c>
      <c r="D216" s="107" t="s">
        <v>236</v>
      </c>
      <c r="E216" s="107" t="s">
        <v>32</v>
      </c>
      <c r="F216" s="107" t="s">
        <v>33</v>
      </c>
      <c r="G216" s="106" t="s">
        <v>619</v>
      </c>
      <c r="H216" s="109">
        <v>280.5</v>
      </c>
      <c r="I216" s="110" t="s">
        <v>620</v>
      </c>
      <c r="J216" s="111">
        <v>9.11</v>
      </c>
      <c r="K216" s="111">
        <v>9</v>
      </c>
      <c r="L216" s="125">
        <v>3</v>
      </c>
      <c r="M216" s="126">
        <v>4</v>
      </c>
      <c r="N216" s="114">
        <v>1000</v>
      </c>
      <c r="O216" s="127">
        <v>90</v>
      </c>
      <c r="P216" s="128">
        <v>2019</v>
      </c>
      <c r="Q216" s="117" t="s">
        <v>23</v>
      </c>
    </row>
    <row r="217" spans="2:17" ht="24" customHeight="1" x14ac:dyDescent="0.4">
      <c r="B217" s="33">
        <f>+MAX($B$5:B216)+1</f>
        <v>213</v>
      </c>
      <c r="C217" s="106" t="s">
        <v>621</v>
      </c>
      <c r="D217" s="107" t="s">
        <v>236</v>
      </c>
      <c r="E217" s="107" t="s">
        <v>98</v>
      </c>
      <c r="F217" s="107" t="s">
        <v>33</v>
      </c>
      <c r="G217" s="106" t="s">
        <v>555</v>
      </c>
      <c r="H217" s="109">
        <v>629.5</v>
      </c>
      <c r="I217" s="110" t="s">
        <v>622</v>
      </c>
      <c r="J217" s="111">
        <v>9.76</v>
      </c>
      <c r="K217" s="111">
        <v>9.5</v>
      </c>
      <c r="L217" s="112">
        <v>3</v>
      </c>
      <c r="M217" s="111" t="s">
        <v>623</v>
      </c>
      <c r="N217" s="114">
        <v>10000</v>
      </c>
      <c r="O217" s="127">
        <v>90</v>
      </c>
      <c r="P217" s="116">
        <v>2022</v>
      </c>
      <c r="Q217" s="117" t="s">
        <v>23</v>
      </c>
    </row>
    <row r="218" spans="2:17" ht="24" customHeight="1" x14ac:dyDescent="0.4">
      <c r="B218" s="33">
        <f>+MAX($B$5:B217)+1</f>
        <v>214</v>
      </c>
      <c r="C218" s="106" t="s">
        <v>624</v>
      </c>
      <c r="D218" s="107" t="s">
        <v>236</v>
      </c>
      <c r="E218" s="107" t="s">
        <v>98</v>
      </c>
      <c r="F218" s="107" t="s">
        <v>33</v>
      </c>
      <c r="G218" s="106" t="s">
        <v>625</v>
      </c>
      <c r="H218" s="109">
        <v>663</v>
      </c>
      <c r="I218" s="110" t="s">
        <v>626</v>
      </c>
      <c r="J218" s="111">
        <v>9.76</v>
      </c>
      <c r="K218" s="111">
        <v>9</v>
      </c>
      <c r="L218" s="112">
        <v>3</v>
      </c>
      <c r="M218" s="111" t="s">
        <v>623</v>
      </c>
      <c r="N218" s="114">
        <v>10000</v>
      </c>
      <c r="O218" s="127">
        <v>90</v>
      </c>
      <c r="P218" s="116">
        <v>2022</v>
      </c>
      <c r="Q218" s="117" t="s">
        <v>23</v>
      </c>
    </row>
    <row r="219" spans="2:17" ht="24" customHeight="1" x14ac:dyDescent="0.4">
      <c r="B219" s="33">
        <f>+MAX($B$5:B218)+1</f>
        <v>215</v>
      </c>
      <c r="C219" s="106" t="s">
        <v>627</v>
      </c>
      <c r="D219" s="107" t="s">
        <v>236</v>
      </c>
      <c r="E219" s="107" t="s">
        <v>77</v>
      </c>
      <c r="F219" s="107" t="s">
        <v>33</v>
      </c>
      <c r="G219" s="106" t="s">
        <v>619</v>
      </c>
      <c r="H219" s="109">
        <v>209</v>
      </c>
      <c r="I219" s="110" t="s">
        <v>628</v>
      </c>
      <c r="J219" s="111">
        <v>9.75</v>
      </c>
      <c r="K219" s="111">
        <v>6.5</v>
      </c>
      <c r="L219" s="125">
        <v>3.5</v>
      </c>
      <c r="M219" s="126">
        <v>4</v>
      </c>
      <c r="N219" s="114">
        <v>7000</v>
      </c>
      <c r="O219" s="127">
        <v>90</v>
      </c>
      <c r="P219" s="128">
        <v>2019</v>
      </c>
      <c r="Q219" s="117" t="s">
        <v>23</v>
      </c>
    </row>
    <row r="220" spans="2:17" ht="24" customHeight="1" x14ac:dyDescent="0.4">
      <c r="B220" s="33">
        <f>+MAX($B$5:B219)+1</f>
        <v>216</v>
      </c>
      <c r="C220" s="106" t="s">
        <v>629</v>
      </c>
      <c r="D220" s="107" t="s">
        <v>236</v>
      </c>
      <c r="E220" s="107" t="s">
        <v>630</v>
      </c>
      <c r="F220" s="107" t="s">
        <v>33</v>
      </c>
      <c r="G220" s="108" t="s">
        <v>631</v>
      </c>
      <c r="H220" s="109">
        <v>353</v>
      </c>
      <c r="I220" s="130" t="s">
        <v>632</v>
      </c>
      <c r="J220" s="111">
        <v>10</v>
      </c>
      <c r="K220" s="111">
        <v>7</v>
      </c>
      <c r="L220" s="125">
        <v>3</v>
      </c>
      <c r="M220" s="113">
        <v>3.5</v>
      </c>
      <c r="N220" s="114">
        <v>10000</v>
      </c>
      <c r="O220" s="127">
        <v>90</v>
      </c>
      <c r="P220" s="128" t="s">
        <v>633</v>
      </c>
      <c r="Q220" s="117" t="s">
        <v>634</v>
      </c>
    </row>
    <row r="221" spans="2:17" ht="24" customHeight="1" x14ac:dyDescent="0.4">
      <c r="B221" s="33">
        <f>+MAX($B$5:B220)+1</f>
        <v>217</v>
      </c>
      <c r="C221" s="106" t="s">
        <v>635</v>
      </c>
      <c r="D221" s="107" t="s">
        <v>236</v>
      </c>
      <c r="E221" s="107" t="s">
        <v>630</v>
      </c>
      <c r="F221" s="107" t="s">
        <v>33</v>
      </c>
      <c r="G221" s="108" t="s">
        <v>636</v>
      </c>
      <c r="H221" s="109">
        <v>398</v>
      </c>
      <c r="I221" s="130" t="s">
        <v>637</v>
      </c>
      <c r="J221" s="111">
        <v>10</v>
      </c>
      <c r="K221" s="111">
        <v>7</v>
      </c>
      <c r="L221" s="125">
        <v>3</v>
      </c>
      <c r="M221" s="113">
        <v>3.5</v>
      </c>
      <c r="N221" s="114">
        <v>10000</v>
      </c>
      <c r="O221" s="127">
        <v>90</v>
      </c>
      <c r="P221" s="128" t="s">
        <v>633</v>
      </c>
      <c r="Q221" s="117" t="s">
        <v>634</v>
      </c>
    </row>
    <row r="222" spans="2:17" ht="24" customHeight="1" x14ac:dyDescent="0.4">
      <c r="B222" s="33">
        <f>+MAX($B$5:B221)+1</f>
        <v>218</v>
      </c>
      <c r="C222" s="106" t="s">
        <v>638</v>
      </c>
      <c r="D222" s="107" t="s">
        <v>236</v>
      </c>
      <c r="E222" s="107" t="s">
        <v>98</v>
      </c>
      <c r="F222" s="107" t="s">
        <v>33</v>
      </c>
      <c r="G222" s="108" t="s">
        <v>639</v>
      </c>
      <c r="H222" s="109">
        <v>629</v>
      </c>
      <c r="I222" s="110" t="s">
        <v>640</v>
      </c>
      <c r="J222" s="111">
        <v>10</v>
      </c>
      <c r="K222" s="111">
        <v>10</v>
      </c>
      <c r="L222" s="125">
        <v>3</v>
      </c>
      <c r="M222" s="113">
        <v>5</v>
      </c>
      <c r="N222" s="114">
        <v>6000</v>
      </c>
      <c r="O222" s="127">
        <v>90</v>
      </c>
      <c r="P222" s="128">
        <v>2023</v>
      </c>
      <c r="Q222" s="117" t="s">
        <v>23</v>
      </c>
    </row>
    <row r="223" spans="2:17" ht="24" customHeight="1" x14ac:dyDescent="0.4">
      <c r="B223" s="33">
        <f>+MAX($B$5:B222)+1</f>
        <v>219</v>
      </c>
      <c r="C223" s="106" t="s">
        <v>641</v>
      </c>
      <c r="D223" s="107" t="s">
        <v>236</v>
      </c>
      <c r="E223" s="107" t="s">
        <v>98</v>
      </c>
      <c r="F223" s="107" t="s">
        <v>33</v>
      </c>
      <c r="G223" s="108" t="s">
        <v>642</v>
      </c>
      <c r="H223" s="109">
        <v>634</v>
      </c>
      <c r="I223" s="110" t="s">
        <v>643</v>
      </c>
      <c r="J223" s="111">
        <v>10</v>
      </c>
      <c r="K223" s="111">
        <v>10</v>
      </c>
      <c r="L223" s="125">
        <v>4</v>
      </c>
      <c r="M223" s="113">
        <v>5</v>
      </c>
      <c r="N223" s="114">
        <v>6000</v>
      </c>
      <c r="O223" s="127">
        <v>90</v>
      </c>
      <c r="P223" s="128">
        <v>2023</v>
      </c>
      <c r="Q223" s="117" t="s">
        <v>23</v>
      </c>
    </row>
    <row r="224" spans="2:17" ht="24" customHeight="1" x14ac:dyDescent="0.4">
      <c r="B224" s="33">
        <f>+MAX($B$5:B223)+1</f>
        <v>220</v>
      </c>
      <c r="C224" s="106" t="s">
        <v>644</v>
      </c>
      <c r="D224" s="107" t="s">
        <v>185</v>
      </c>
      <c r="E224" s="107" t="s">
        <v>201</v>
      </c>
      <c r="F224" s="107" t="s">
        <v>33</v>
      </c>
      <c r="G224" s="108" t="s">
        <v>645</v>
      </c>
      <c r="H224" s="109">
        <v>188.5</v>
      </c>
      <c r="I224" s="110" t="s">
        <v>646</v>
      </c>
      <c r="J224" s="111">
        <v>10.01</v>
      </c>
      <c r="K224" s="111">
        <v>7</v>
      </c>
      <c r="L224" s="125">
        <v>3.5</v>
      </c>
      <c r="M224" s="113">
        <v>3.5</v>
      </c>
      <c r="N224" s="114">
        <v>1800</v>
      </c>
      <c r="O224" s="127">
        <v>90</v>
      </c>
      <c r="P224" s="128">
        <v>2021</v>
      </c>
      <c r="Q224" s="117" t="s">
        <v>23</v>
      </c>
    </row>
    <row r="225" spans="2:17" ht="24" customHeight="1" x14ac:dyDescent="0.4">
      <c r="B225" s="33">
        <f>+MAX($B$5:B224)+1</f>
        <v>221</v>
      </c>
      <c r="C225" s="106" t="s">
        <v>647</v>
      </c>
      <c r="D225" s="107" t="s">
        <v>236</v>
      </c>
      <c r="E225" s="107" t="s">
        <v>109</v>
      </c>
      <c r="F225" s="107" t="s">
        <v>33</v>
      </c>
      <c r="G225" s="108" t="s">
        <v>648</v>
      </c>
      <c r="H225" s="109">
        <v>349</v>
      </c>
      <c r="I225" s="110" t="s">
        <v>649</v>
      </c>
      <c r="J225" s="111">
        <v>9.26</v>
      </c>
      <c r="K225" s="111">
        <v>7</v>
      </c>
      <c r="L225" s="125">
        <v>3.5</v>
      </c>
      <c r="M225" s="113">
        <v>3.5</v>
      </c>
      <c r="N225" s="114">
        <v>1700</v>
      </c>
      <c r="O225" s="127">
        <v>90</v>
      </c>
      <c r="P225" s="128">
        <v>2023</v>
      </c>
      <c r="Q225" s="117" t="s">
        <v>23</v>
      </c>
    </row>
    <row r="226" spans="2:17" ht="24" customHeight="1" x14ac:dyDescent="0.4">
      <c r="B226" s="33">
        <f>+MAX($B$5:B225)+1</f>
        <v>222</v>
      </c>
      <c r="C226" s="106" t="s">
        <v>650</v>
      </c>
      <c r="D226" s="107" t="s">
        <v>190</v>
      </c>
      <c r="E226" s="107" t="s">
        <v>133</v>
      </c>
      <c r="F226" s="107" t="s">
        <v>33</v>
      </c>
      <c r="G226" s="118" t="s">
        <v>651</v>
      </c>
      <c r="H226" s="109">
        <v>1313</v>
      </c>
      <c r="I226" s="131" t="s">
        <v>652</v>
      </c>
      <c r="J226" s="111">
        <v>13.75</v>
      </c>
      <c r="K226" s="111">
        <v>11</v>
      </c>
      <c r="L226" s="125">
        <v>4</v>
      </c>
      <c r="M226" s="113">
        <v>4</v>
      </c>
      <c r="N226" s="114">
        <v>8000</v>
      </c>
      <c r="O226" s="127">
        <v>90</v>
      </c>
      <c r="P226" s="128" t="s">
        <v>633</v>
      </c>
      <c r="Q226" s="117" t="s">
        <v>634</v>
      </c>
    </row>
    <row r="227" spans="2:17" ht="24" customHeight="1" x14ac:dyDescent="0.4">
      <c r="B227" s="33">
        <f>+MAX($B$5:B226)+1</f>
        <v>223</v>
      </c>
      <c r="C227" s="106" t="s">
        <v>653</v>
      </c>
      <c r="D227" s="107" t="s">
        <v>190</v>
      </c>
      <c r="E227" s="107" t="s">
        <v>133</v>
      </c>
      <c r="F227" s="107" t="s">
        <v>33</v>
      </c>
      <c r="G227" s="118" t="s">
        <v>651</v>
      </c>
      <c r="H227" s="109">
        <v>1338</v>
      </c>
      <c r="I227" s="132" t="s">
        <v>654</v>
      </c>
      <c r="J227" s="111">
        <v>13.75</v>
      </c>
      <c r="K227" s="111">
        <v>11</v>
      </c>
      <c r="L227" s="125">
        <v>4</v>
      </c>
      <c r="M227" s="113">
        <v>4</v>
      </c>
      <c r="N227" s="114">
        <v>8000</v>
      </c>
      <c r="O227" s="127">
        <v>90</v>
      </c>
      <c r="P227" s="128" t="s">
        <v>633</v>
      </c>
      <c r="Q227" s="117" t="s">
        <v>634</v>
      </c>
    </row>
    <row r="228" spans="2:17" ht="24" customHeight="1" x14ac:dyDescent="0.4">
      <c r="B228" s="33">
        <f>+MAX($B$5:B227)+1</f>
        <v>224</v>
      </c>
      <c r="C228" s="106" t="s">
        <v>655</v>
      </c>
      <c r="D228" s="107" t="s">
        <v>190</v>
      </c>
      <c r="E228" s="107" t="s">
        <v>133</v>
      </c>
      <c r="F228" s="107" t="s">
        <v>33</v>
      </c>
      <c r="G228" s="133" t="s">
        <v>656</v>
      </c>
      <c r="H228" s="109">
        <v>602.26199999999994</v>
      </c>
      <c r="I228" s="134" t="s">
        <v>657</v>
      </c>
      <c r="J228" s="111">
        <v>8.5</v>
      </c>
      <c r="K228" s="111">
        <v>11</v>
      </c>
      <c r="L228" s="125">
        <v>4</v>
      </c>
      <c r="M228" s="113">
        <v>4</v>
      </c>
      <c r="N228" s="114">
        <v>280</v>
      </c>
      <c r="O228" s="127">
        <v>90</v>
      </c>
      <c r="P228" s="128" t="s">
        <v>633</v>
      </c>
      <c r="Q228" s="117" t="s">
        <v>634</v>
      </c>
    </row>
    <row r="229" spans="2:17" ht="24" customHeight="1" x14ac:dyDescent="0.4">
      <c r="B229" s="33">
        <f>+MAX($B$5:B228)+1</f>
        <v>225</v>
      </c>
      <c r="C229" s="106" t="s">
        <v>658</v>
      </c>
      <c r="D229" s="107" t="s">
        <v>190</v>
      </c>
      <c r="E229" s="107" t="s">
        <v>133</v>
      </c>
      <c r="F229" s="107" t="s">
        <v>33</v>
      </c>
      <c r="G229" s="133" t="s">
        <v>656</v>
      </c>
      <c r="H229" s="109">
        <v>693.67700000000002</v>
      </c>
      <c r="I229" s="134" t="s">
        <v>659</v>
      </c>
      <c r="J229" s="111">
        <v>8.5</v>
      </c>
      <c r="K229" s="111">
        <v>11</v>
      </c>
      <c r="L229" s="125">
        <v>4</v>
      </c>
      <c r="M229" s="113">
        <v>4</v>
      </c>
      <c r="N229" s="114">
        <v>280</v>
      </c>
      <c r="O229" s="127">
        <v>90</v>
      </c>
      <c r="P229" s="128" t="s">
        <v>633</v>
      </c>
      <c r="Q229" s="117" t="s">
        <v>634</v>
      </c>
    </row>
    <row r="230" spans="2:17" ht="24" customHeight="1" x14ac:dyDescent="0.4">
      <c r="B230" s="33">
        <f>+MAX($B$5:B229)+1</f>
        <v>226</v>
      </c>
      <c r="C230" s="106" t="s">
        <v>660</v>
      </c>
      <c r="D230" s="107" t="s">
        <v>185</v>
      </c>
      <c r="E230" s="107" t="s">
        <v>201</v>
      </c>
      <c r="F230" s="107" t="s">
        <v>33</v>
      </c>
      <c r="G230" s="108" t="s">
        <v>264</v>
      </c>
      <c r="H230" s="109">
        <v>168</v>
      </c>
      <c r="I230" s="110" t="s">
        <v>661</v>
      </c>
      <c r="J230" s="111" t="s">
        <v>662</v>
      </c>
      <c r="K230" s="111">
        <v>10</v>
      </c>
      <c r="L230" s="125">
        <v>4</v>
      </c>
      <c r="M230" s="113">
        <v>4</v>
      </c>
      <c r="N230" s="114">
        <v>800</v>
      </c>
      <c r="O230" s="127">
        <v>90</v>
      </c>
      <c r="P230" s="128">
        <v>2021</v>
      </c>
      <c r="Q230" s="117" t="s">
        <v>23</v>
      </c>
    </row>
    <row r="231" spans="2:17" ht="24" customHeight="1" x14ac:dyDescent="0.4">
      <c r="B231" s="33">
        <f>+MAX($B$5:B230)+1</f>
        <v>227</v>
      </c>
      <c r="C231" s="106" t="s">
        <v>663</v>
      </c>
      <c r="D231" s="107" t="s">
        <v>185</v>
      </c>
      <c r="E231" s="107" t="s">
        <v>201</v>
      </c>
      <c r="F231" s="107" t="s">
        <v>33</v>
      </c>
      <c r="G231" s="108" t="s">
        <v>264</v>
      </c>
      <c r="H231" s="109">
        <v>138</v>
      </c>
      <c r="I231" s="110" t="s">
        <v>664</v>
      </c>
      <c r="J231" s="111">
        <v>9.86</v>
      </c>
      <c r="K231" s="111">
        <v>7.5</v>
      </c>
      <c r="L231" s="125">
        <v>3</v>
      </c>
      <c r="M231" s="113">
        <v>3</v>
      </c>
      <c r="N231" s="114">
        <v>1000</v>
      </c>
      <c r="O231" s="127">
        <v>90</v>
      </c>
      <c r="P231" s="128">
        <v>2021</v>
      </c>
      <c r="Q231" s="117" t="s">
        <v>23</v>
      </c>
    </row>
    <row r="232" spans="2:17" ht="24" customHeight="1" x14ac:dyDescent="0.4">
      <c r="B232" s="33">
        <f>+MAX($B$5:B231)+1</f>
        <v>228</v>
      </c>
      <c r="C232" s="106" t="s">
        <v>665</v>
      </c>
      <c r="D232" s="107" t="s">
        <v>236</v>
      </c>
      <c r="E232" s="107" t="s">
        <v>109</v>
      </c>
      <c r="F232" s="107" t="s">
        <v>33</v>
      </c>
      <c r="G232" s="106" t="s">
        <v>261</v>
      </c>
      <c r="H232" s="109">
        <v>257</v>
      </c>
      <c r="I232" s="110" t="s">
        <v>666</v>
      </c>
      <c r="J232" s="111">
        <v>9.01</v>
      </c>
      <c r="K232" s="111">
        <v>7.5</v>
      </c>
      <c r="L232" s="125">
        <v>4</v>
      </c>
      <c r="M232" s="113">
        <v>4</v>
      </c>
      <c r="N232" s="114" t="s">
        <v>667</v>
      </c>
      <c r="O232" s="127">
        <v>90</v>
      </c>
      <c r="P232" s="128">
        <v>2022</v>
      </c>
      <c r="Q232" s="117" t="s">
        <v>23</v>
      </c>
    </row>
    <row r="233" spans="2:17" ht="24" customHeight="1" x14ac:dyDescent="0.4">
      <c r="B233" s="33">
        <f>+MAX($B$5:B232)+1</f>
        <v>229</v>
      </c>
      <c r="C233" s="106" t="s">
        <v>668</v>
      </c>
      <c r="D233" s="107" t="s">
        <v>190</v>
      </c>
      <c r="E233" s="107" t="s">
        <v>543</v>
      </c>
      <c r="F233" s="107" t="s">
        <v>33</v>
      </c>
      <c r="G233" s="108" t="s">
        <v>669</v>
      </c>
      <c r="H233" s="109">
        <v>697</v>
      </c>
      <c r="I233" s="110" t="s">
        <v>670</v>
      </c>
      <c r="J233" s="111" t="s">
        <v>671</v>
      </c>
      <c r="K233" s="111">
        <v>9.5</v>
      </c>
      <c r="L233" s="125">
        <v>4</v>
      </c>
      <c r="M233" s="113">
        <v>4.5</v>
      </c>
      <c r="N233" s="114">
        <v>2000</v>
      </c>
      <c r="O233" s="127">
        <v>90</v>
      </c>
      <c r="P233" s="128" t="s">
        <v>633</v>
      </c>
      <c r="Q233" s="117" t="s">
        <v>634</v>
      </c>
    </row>
    <row r="234" spans="2:17" ht="24" customHeight="1" x14ac:dyDescent="0.4">
      <c r="B234" s="33">
        <f>+MAX($B$5:B233)+1</f>
        <v>230</v>
      </c>
      <c r="C234" s="106" t="s">
        <v>672</v>
      </c>
      <c r="D234" s="107" t="s">
        <v>190</v>
      </c>
      <c r="E234" s="107" t="s">
        <v>543</v>
      </c>
      <c r="F234" s="107" t="s">
        <v>33</v>
      </c>
      <c r="G234" s="108" t="s">
        <v>669</v>
      </c>
      <c r="H234" s="109">
        <v>757</v>
      </c>
      <c r="I234" s="110" t="s">
        <v>673</v>
      </c>
      <c r="J234" s="111" t="s">
        <v>674</v>
      </c>
      <c r="K234" s="111">
        <v>9.5</v>
      </c>
      <c r="L234" s="125">
        <v>4</v>
      </c>
      <c r="M234" s="113">
        <v>4.5</v>
      </c>
      <c r="N234" s="114">
        <v>2000</v>
      </c>
      <c r="O234" s="127">
        <v>90</v>
      </c>
      <c r="P234" s="128" t="s">
        <v>633</v>
      </c>
      <c r="Q234" s="117" t="s">
        <v>634</v>
      </c>
    </row>
    <row r="235" spans="2:17" ht="24" customHeight="1" x14ac:dyDescent="0.4">
      <c r="B235" s="33">
        <f>+MAX($B$5:B234)+1</f>
        <v>231</v>
      </c>
      <c r="C235" s="106" t="s">
        <v>675</v>
      </c>
      <c r="D235" s="107" t="s">
        <v>190</v>
      </c>
      <c r="E235" s="107" t="s">
        <v>166</v>
      </c>
      <c r="F235" s="107" t="s">
        <v>33</v>
      </c>
      <c r="G235" s="108" t="s">
        <v>676</v>
      </c>
      <c r="H235" s="109">
        <v>259</v>
      </c>
      <c r="I235" s="110" t="s">
        <v>677</v>
      </c>
      <c r="J235" s="111">
        <v>9.51</v>
      </c>
      <c r="K235" s="111">
        <v>7</v>
      </c>
      <c r="L235" s="125">
        <v>3.5</v>
      </c>
      <c r="M235" s="113">
        <v>3.5</v>
      </c>
      <c r="N235" s="114" t="s">
        <v>21</v>
      </c>
      <c r="O235" s="127" t="s">
        <v>21</v>
      </c>
      <c r="P235" s="128">
        <v>2022</v>
      </c>
      <c r="Q235" s="75" t="s">
        <v>23</v>
      </c>
    </row>
    <row r="236" spans="2:17" ht="24" customHeight="1" x14ac:dyDescent="0.4">
      <c r="B236" s="33">
        <f>+MAX($B$5:B235)+1</f>
        <v>232</v>
      </c>
      <c r="C236" s="106" t="s">
        <v>678</v>
      </c>
      <c r="D236" s="107" t="s">
        <v>190</v>
      </c>
      <c r="E236" s="107" t="s">
        <v>133</v>
      </c>
      <c r="F236" s="107" t="s">
        <v>33</v>
      </c>
      <c r="G236" s="108" t="s">
        <v>679</v>
      </c>
      <c r="H236" s="109">
        <v>608.6</v>
      </c>
      <c r="I236" s="110" t="s">
        <v>680</v>
      </c>
      <c r="J236" s="111">
        <v>13.75</v>
      </c>
      <c r="K236" s="111">
        <v>9.5</v>
      </c>
      <c r="L236" s="125">
        <v>5</v>
      </c>
      <c r="M236" s="113">
        <v>5</v>
      </c>
      <c r="N236" s="114">
        <v>3000</v>
      </c>
      <c r="O236" s="127">
        <v>90</v>
      </c>
      <c r="P236" s="128" t="s">
        <v>633</v>
      </c>
      <c r="Q236" s="117" t="s">
        <v>634</v>
      </c>
    </row>
    <row r="237" spans="2:17" ht="24" customHeight="1" x14ac:dyDescent="0.4">
      <c r="B237" s="33">
        <f>+MAX($B$5:B236)+1</f>
        <v>233</v>
      </c>
      <c r="C237" s="106" t="s">
        <v>681</v>
      </c>
      <c r="D237" s="107" t="s">
        <v>190</v>
      </c>
      <c r="E237" s="107" t="s">
        <v>133</v>
      </c>
      <c r="F237" s="107" t="s">
        <v>33</v>
      </c>
      <c r="G237" s="108" t="s">
        <v>679</v>
      </c>
      <c r="H237" s="109">
        <v>664.6</v>
      </c>
      <c r="I237" s="110" t="s">
        <v>682</v>
      </c>
      <c r="J237" s="111">
        <v>13.75</v>
      </c>
      <c r="K237" s="111">
        <v>11.5</v>
      </c>
      <c r="L237" s="125">
        <v>5.5</v>
      </c>
      <c r="M237" s="113">
        <v>5.5</v>
      </c>
      <c r="N237" s="114">
        <v>3000</v>
      </c>
      <c r="O237" s="127">
        <v>90</v>
      </c>
      <c r="P237" s="128" t="s">
        <v>633</v>
      </c>
      <c r="Q237" s="117" t="s">
        <v>634</v>
      </c>
    </row>
  </sheetData>
  <phoneticPr fontId="2"/>
  <conditionalFormatting sqref="B5:Q237">
    <cfRule type="expression" dxfId="0" priority="1">
      <formula>MOD(ROW()+1,2)</formula>
    </cfRule>
  </conditionalFormatting>
  <dataValidations count="1">
    <dataValidation type="list" allowBlank="1" showInputMessage="1" showErrorMessage="1" sqref="L5:L237">
      <formula1>"桁橋,ED橋,斜張橋,異種桁混合,鋼PC混合,T桁橋"</formula1>
    </dataValidation>
  </dataValidations>
  <hyperlinks>
    <hyperlink ref="I50" r:id="rId1" display="51.3+3@84.0+51.3m"/>
    <hyperlink ref="I61" r:id="rId2"/>
    <hyperlink ref="I43" r:id="rId3"/>
    <hyperlink ref="I44" r:id="rId4" display="26.0+49.0+2@48.0+34.0+47.0+25.0"/>
    <hyperlink ref="I47" r:id="rId5" display="52.7+2@54.0+52.7"/>
    <hyperlink ref="I58" r:id="rId6" display="45.8+4@46.9+9@71.9+60.6"/>
    <hyperlink ref="I59" r:id="rId7" display="45.8+4@46.9+9@71.9+60.6"/>
    <hyperlink ref="I97" r:id="rId8"/>
    <hyperlink ref="I98" r:id="rId9"/>
    <hyperlink ref="I105" r:id="rId10"/>
    <hyperlink ref="I136" r:id="rId11"/>
  </hyperlinks>
  <pageMargins left="0.70866141732283472" right="0.70866141732283472" top="0.74803149606299213" bottom="0.74803149606299213" header="0.31496062992125984" footer="0.31496062992125984"/>
  <pageSetup paperSize="9" orientation="portrait" copies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</dc:creator>
  <cp:lastModifiedBy>伊藤　賢</cp:lastModifiedBy>
  <dcterms:created xsi:type="dcterms:W3CDTF">2024-02-02T08:02:24Z</dcterms:created>
  <dcterms:modified xsi:type="dcterms:W3CDTF">2024-02-02T08:04:02Z</dcterms:modified>
</cp:coreProperties>
</file>